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50" yWindow="65386" windowWidth="11805" windowHeight="9120" tabRatio="951" activeTab="1"/>
  </bookViews>
  <sheets>
    <sheet name=" NT1" sheetId="1" r:id="rId1"/>
    <sheet name="NT2" sheetId="2" r:id="rId2"/>
  </sheets>
  <definedNames>
    <definedName name="_xlnm._FilterDatabase" localSheetId="1" hidden="1">'NT2'!$K$1:$K$221</definedName>
    <definedName name="_xlnm.Print_Titles" localSheetId="1">'NT2'!$5:$5</definedName>
  </definedNames>
  <calcPr fullCalcOnLoad="1"/>
</workbook>
</file>

<file path=xl/sharedStrings.xml><?xml version="1.0" encoding="utf-8"?>
<sst xmlns="http://schemas.openxmlformats.org/spreadsheetml/2006/main" count="1502" uniqueCount="452">
  <si>
    <t>NguyÔn Thanh</t>
  </si>
  <si>
    <t>Ng« Tó</t>
  </si>
  <si>
    <t>§ç Trung</t>
  </si>
  <si>
    <t>Linh</t>
  </si>
  <si>
    <t>Anh</t>
  </si>
  <si>
    <t>Quý</t>
  </si>
  <si>
    <t>§ç V¨n</t>
  </si>
  <si>
    <t>Th©n Quang</t>
  </si>
  <si>
    <t>D­¬ng Minh</t>
  </si>
  <si>
    <t>Lý V¨n</t>
  </si>
  <si>
    <t>§oµn</t>
  </si>
  <si>
    <t>Sao</t>
  </si>
  <si>
    <t>Chu Thanh</t>
  </si>
  <si>
    <t>Thøc</t>
  </si>
  <si>
    <t>Hoµng Minh</t>
  </si>
  <si>
    <t>L©m Anh</t>
  </si>
  <si>
    <t>Ho¾c C«ng</t>
  </si>
  <si>
    <t>Vi V¨n BÐ</t>
  </si>
  <si>
    <t>S¬n</t>
  </si>
  <si>
    <t>Th¾ng</t>
  </si>
  <si>
    <t>Ph¹m V¨n</t>
  </si>
  <si>
    <t>ThiÖn</t>
  </si>
  <si>
    <t>Lîi</t>
  </si>
  <si>
    <t>Thµnh</t>
  </si>
  <si>
    <t>§µo V¨n</t>
  </si>
  <si>
    <t>NguyÔn H÷u</t>
  </si>
  <si>
    <t>D­¬ng V¨n</t>
  </si>
  <si>
    <t>Tíi</t>
  </si>
  <si>
    <t>Ng« V¨n</t>
  </si>
  <si>
    <t>C«ng</t>
  </si>
  <si>
    <t>Dòng</t>
  </si>
  <si>
    <t>TuÊn</t>
  </si>
  <si>
    <t>NguyÔn ViÖt</t>
  </si>
  <si>
    <t>§ç §øc</t>
  </si>
  <si>
    <t>ChiÕn</t>
  </si>
  <si>
    <t>C¶nh</t>
  </si>
  <si>
    <t>ThÞnh</t>
  </si>
  <si>
    <t>Tu©n</t>
  </si>
  <si>
    <t>M¹nh</t>
  </si>
  <si>
    <t>Vò Xu©n</t>
  </si>
  <si>
    <t>Vò</t>
  </si>
  <si>
    <t>NguyÔn Trung</t>
  </si>
  <si>
    <t>Tr­êng</t>
  </si>
  <si>
    <t>Gi¸p V¨n</t>
  </si>
  <si>
    <t>§øc</t>
  </si>
  <si>
    <t>Toµn</t>
  </si>
  <si>
    <t>Hµ Hoµng</t>
  </si>
  <si>
    <t>Hµ V¨n</t>
  </si>
  <si>
    <t>Tïng</t>
  </si>
  <si>
    <t>Kh¸nh</t>
  </si>
  <si>
    <t>Hoµng</t>
  </si>
  <si>
    <t>HËu</t>
  </si>
  <si>
    <t>Th¸i</t>
  </si>
  <si>
    <t>Lª V¨n</t>
  </si>
  <si>
    <t>Th©n V¨n</t>
  </si>
  <si>
    <t>Thu</t>
  </si>
  <si>
    <t>Hinh</t>
  </si>
  <si>
    <t>Huy</t>
  </si>
  <si>
    <t>§ç V©n</t>
  </si>
  <si>
    <t>§inh Tïng</t>
  </si>
  <si>
    <t>TrÇn TiÕn</t>
  </si>
  <si>
    <t>§Æng §øc</t>
  </si>
  <si>
    <t>ThiÖp</t>
  </si>
  <si>
    <t>Gi¸p Ngäc</t>
  </si>
  <si>
    <t>L¨ng V¨n</t>
  </si>
  <si>
    <t>Ninh §øc</t>
  </si>
  <si>
    <t>Nhµn</t>
  </si>
  <si>
    <t>Ng« ThÞ V©n</t>
  </si>
  <si>
    <t>T¹ V¨n</t>
  </si>
  <si>
    <t>Kiªn</t>
  </si>
  <si>
    <t>Träng</t>
  </si>
  <si>
    <t>§«ng</t>
  </si>
  <si>
    <t>§ç Minh</t>
  </si>
  <si>
    <t>ThÈm Ninh</t>
  </si>
  <si>
    <t xml:space="preserve">L­¬ng Quang </t>
  </si>
  <si>
    <t xml:space="preserve">Gi¸p Minh </t>
  </si>
  <si>
    <t>Sö</t>
  </si>
  <si>
    <t xml:space="preserve">NguyÔn Sü </t>
  </si>
  <si>
    <t>Hµ Xu©n</t>
  </si>
  <si>
    <t>H¬n</t>
  </si>
  <si>
    <t>V¨n</t>
  </si>
  <si>
    <t>ChÊt</t>
  </si>
  <si>
    <t>NguyÔn V¨n</t>
  </si>
  <si>
    <t>TiÕn</t>
  </si>
  <si>
    <t>Hoµng V¨n</t>
  </si>
  <si>
    <t>Ph­¬ng</t>
  </si>
  <si>
    <t>NguyÔn TiÕn</t>
  </si>
  <si>
    <t>ViÖt</t>
  </si>
  <si>
    <t>Tó</t>
  </si>
  <si>
    <t>Hïng</t>
  </si>
  <si>
    <t>L­¬ng V¨n</t>
  </si>
  <si>
    <t>B¾c</t>
  </si>
  <si>
    <t>To¶n</t>
  </si>
  <si>
    <t>C­êng</t>
  </si>
  <si>
    <t>H¶i</t>
  </si>
  <si>
    <t>Ngäc</t>
  </si>
  <si>
    <t>NguyÔn Anh</t>
  </si>
  <si>
    <t>Lª Ngäc</t>
  </si>
  <si>
    <t>Khóc V¨n</t>
  </si>
  <si>
    <t>Hoµng Trung</t>
  </si>
  <si>
    <t>H­ng</t>
  </si>
  <si>
    <t>L­u V¨n</t>
  </si>
  <si>
    <t>NguyÔn Kim</t>
  </si>
  <si>
    <t>H45A</t>
  </si>
  <si>
    <t>N45A</t>
  </si>
  <si>
    <t>D­¬ng Quèc</t>
  </si>
  <si>
    <t>Ong ThÕ</t>
  </si>
  <si>
    <t>§inh V¨n</t>
  </si>
  <si>
    <t>NguyÔn ThÞ</t>
  </si>
  <si>
    <t>NguyÔn Vò</t>
  </si>
  <si>
    <t>L­¬ng Ngäc</t>
  </si>
  <si>
    <t>Ng« Xu©n</t>
  </si>
  <si>
    <t>Ng« ViÖt</t>
  </si>
  <si>
    <t>NguyÔn Hoµng</t>
  </si>
  <si>
    <t>§ç Hoµng</t>
  </si>
  <si>
    <t>NguyÔn C«ng</t>
  </si>
  <si>
    <t>Minh</t>
  </si>
  <si>
    <t>Vinh</t>
  </si>
  <si>
    <t>Phong</t>
  </si>
  <si>
    <t>Trung</t>
  </si>
  <si>
    <t>Nam</t>
  </si>
  <si>
    <t>Trang</t>
  </si>
  <si>
    <t>Chung</t>
  </si>
  <si>
    <t>An</t>
  </si>
  <si>
    <t>H¹nh</t>
  </si>
  <si>
    <t xml:space="preserve">NguyÔn Anh </t>
  </si>
  <si>
    <t>L©m</t>
  </si>
  <si>
    <t>Hoµn</t>
  </si>
  <si>
    <t>T©m</t>
  </si>
  <si>
    <t>Qu¸n</t>
  </si>
  <si>
    <t>X·</t>
  </si>
  <si>
    <t>Ninh §¾c</t>
  </si>
  <si>
    <t>T¹ Minh</t>
  </si>
  <si>
    <t>Ong C­êng</t>
  </si>
  <si>
    <t>Bµn V¨n</t>
  </si>
  <si>
    <t>§é</t>
  </si>
  <si>
    <t>NguyÔn TuÊn</t>
  </si>
  <si>
    <t>ThuËn</t>
  </si>
  <si>
    <t>Tèng Ngäc</t>
  </si>
  <si>
    <t>Lª TiÕn</t>
  </si>
  <si>
    <t>§ç TiÕn</t>
  </si>
  <si>
    <t>L·m</t>
  </si>
  <si>
    <t>H¹</t>
  </si>
  <si>
    <t>L­¬ng §øc</t>
  </si>
  <si>
    <t>NguyÔn Kh¾c</t>
  </si>
  <si>
    <t>NguyÔn §×nh</t>
  </si>
  <si>
    <t>§inh C«ng</t>
  </si>
  <si>
    <t>Bïi TuÊn</t>
  </si>
  <si>
    <t>V÷ng</t>
  </si>
  <si>
    <t>NguyÔn Duy</t>
  </si>
  <si>
    <t>TrÇn Kh¶i</t>
  </si>
  <si>
    <t>Phïng V¨n</t>
  </si>
  <si>
    <t>Hoµng Ngäc</t>
  </si>
  <si>
    <t>NguyÔn ChÝ</t>
  </si>
  <si>
    <t>Lª §×nh</t>
  </si>
  <si>
    <t>§­îc</t>
  </si>
  <si>
    <t>Hµo</t>
  </si>
  <si>
    <t>Hoµng M¹nh</t>
  </si>
  <si>
    <t>Hoµng TuÊn</t>
  </si>
  <si>
    <t>D­¬ng TuÊn</t>
  </si>
  <si>
    <t>Thø</t>
  </si>
  <si>
    <t>NguyÔn V¨n Minh</t>
  </si>
  <si>
    <t>Gi¸p TuÊn</t>
  </si>
  <si>
    <t>L·ng</t>
  </si>
  <si>
    <t>VÜnh</t>
  </si>
  <si>
    <t>T¹ Xu©n</t>
  </si>
  <si>
    <t>T­¬i</t>
  </si>
  <si>
    <t>Lª Hång</t>
  </si>
  <si>
    <t>§µo H÷u</t>
  </si>
  <si>
    <t>Vò Hång</t>
  </si>
  <si>
    <t>N«ng C«ng</t>
  </si>
  <si>
    <t>LuËt</t>
  </si>
  <si>
    <t>KiÒu</t>
  </si>
  <si>
    <t>Khæng V¨n</t>
  </si>
  <si>
    <t>Tr­¬ng V¨n</t>
  </si>
  <si>
    <t>Bïi Anh</t>
  </si>
  <si>
    <t>Th­êng</t>
  </si>
  <si>
    <t xml:space="preserve">Ph¹m V¨n </t>
  </si>
  <si>
    <t>Hîi</t>
  </si>
  <si>
    <t xml:space="preserve">NguyÔn V¨n </t>
  </si>
  <si>
    <t xml:space="preserve">Ng« S¸ch </t>
  </si>
  <si>
    <t xml:space="preserve">Hµ Xu©n </t>
  </si>
  <si>
    <t xml:space="preserve">Cao ThÕ </t>
  </si>
  <si>
    <t>NhÊt</t>
  </si>
  <si>
    <t>Th©n ThÕ</t>
  </si>
  <si>
    <t>TrÇn V¨n</t>
  </si>
  <si>
    <t>Lª ThÞ</t>
  </si>
  <si>
    <t>TrÞnh V¨n</t>
  </si>
  <si>
    <t>ChiÒu</t>
  </si>
  <si>
    <t>TÝnh</t>
  </si>
  <si>
    <t>NguyÔn M¹nh</t>
  </si>
  <si>
    <t>Thuû</t>
  </si>
  <si>
    <t>Oanh</t>
  </si>
  <si>
    <t>Duy</t>
  </si>
  <si>
    <t>Thanh</t>
  </si>
  <si>
    <t>Quang</t>
  </si>
  <si>
    <t>QuyÒn</t>
  </si>
  <si>
    <t>NguyÔn Quang</t>
  </si>
  <si>
    <t>Th¹ch</t>
  </si>
  <si>
    <t>HiÕu</t>
  </si>
  <si>
    <t>Qu©n</t>
  </si>
  <si>
    <t>§¹t</t>
  </si>
  <si>
    <t>NguyÔn Hång</t>
  </si>
  <si>
    <t>NghÜa</t>
  </si>
  <si>
    <t>Ph¹m Quang</t>
  </si>
  <si>
    <t>Tªn</t>
  </si>
  <si>
    <t>Hä vµ</t>
  </si>
  <si>
    <t>TT</t>
  </si>
  <si>
    <t>Ninh</t>
  </si>
  <si>
    <t>Khanh</t>
  </si>
  <si>
    <t>Hanh</t>
  </si>
  <si>
    <t>Du</t>
  </si>
  <si>
    <t>Kh­¬ng</t>
  </si>
  <si>
    <t>V­¬ng</t>
  </si>
  <si>
    <t>Hoµ</t>
  </si>
  <si>
    <t>Th­¬ng</t>
  </si>
  <si>
    <t>NhËt</t>
  </si>
  <si>
    <t>Lª Xu©n</t>
  </si>
  <si>
    <t>Hoµng ThÞ</t>
  </si>
  <si>
    <t>NguyÔn Minh</t>
  </si>
  <si>
    <t>NguyÔn Ngäc</t>
  </si>
  <si>
    <t>L­¬ng Thanh</t>
  </si>
  <si>
    <t>Vò V¨n</t>
  </si>
  <si>
    <t>Phi</t>
  </si>
  <si>
    <t>Sinh</t>
  </si>
  <si>
    <t>Ghi chó</t>
  </si>
  <si>
    <t>Líp</t>
  </si>
  <si>
    <t>§45A</t>
  </si>
  <si>
    <t>§45B</t>
  </si>
  <si>
    <t>§T45A</t>
  </si>
  <si>
    <t>¤T¤45A</t>
  </si>
  <si>
    <t>H45B</t>
  </si>
  <si>
    <t>Vò Häc</t>
  </si>
  <si>
    <t>Bé c«ng th­¬ng</t>
  </si>
  <si>
    <t>Kü thuËt c«ng nghiÖp</t>
  </si>
  <si>
    <t>Hai</t>
  </si>
  <si>
    <t>§T45B</t>
  </si>
  <si>
    <t>Ng Hoµng §øc</t>
  </si>
  <si>
    <t>XÕp lo¹i</t>
  </si>
  <si>
    <t xml:space="preserve">    Céng hoµ x· héi chñ nghÜa viÖt nam</t>
  </si>
  <si>
    <t>Tr­êng cao ®¼ng</t>
  </si>
  <si>
    <t xml:space="preserve">           §éc lËp - Tù do - H¹nh phóc</t>
  </si>
  <si>
    <t>Khãa 45 hÖ trung cÊp nghÒ 30 th¸ng</t>
  </si>
  <si>
    <t>TT líp</t>
  </si>
  <si>
    <t>Ng­êi lËp</t>
  </si>
  <si>
    <t>KiÒu ViÖt Dòng</t>
  </si>
  <si>
    <t>§inh ThÞ Mai</t>
  </si>
  <si>
    <t>tr­ëng phßng CTHS</t>
  </si>
  <si>
    <t>§iÓm rÌn luyÖn n¨m thø nhÊt n¨m häc 2011- 2012</t>
  </si>
  <si>
    <t>ThÞnh A</t>
  </si>
  <si>
    <t>ThÞnh B</t>
  </si>
  <si>
    <t>§rL
HKI</t>
  </si>
  <si>
    <t>§rL
HK2</t>
  </si>
  <si>
    <t>§rL
NTI</t>
  </si>
  <si>
    <t>Ngµy 06 th¸ng 11 n¨m 2012</t>
  </si>
  <si>
    <t>LỚP</t>
  </si>
  <si>
    <t>ĐRL
NT2</t>
  </si>
  <si>
    <t>XL
NT2</t>
  </si>
  <si>
    <t>12/03/1995</t>
  </si>
  <si>
    <t>Đ45A</t>
  </si>
  <si>
    <t>15/04/1996</t>
  </si>
  <si>
    <t>25/08/1995</t>
  </si>
  <si>
    <t>24/01/1996</t>
  </si>
  <si>
    <t>03/02/1995</t>
  </si>
  <si>
    <t>24/03/1995</t>
  </si>
  <si>
    <t>20/12/1992</t>
  </si>
  <si>
    <t>15/11/1996</t>
  </si>
  <si>
    <t>17/09/1995</t>
  </si>
  <si>
    <t>07/02/1993</t>
  </si>
  <si>
    <t>15/10/1990</t>
  </si>
  <si>
    <t>30/06/1996</t>
  </si>
  <si>
    <t>31/05/1996</t>
  </si>
  <si>
    <t>19/01/1996</t>
  </si>
  <si>
    <t>05/04/1995</t>
  </si>
  <si>
    <t>23/10/1990</t>
  </si>
  <si>
    <t>25/06/1994</t>
  </si>
  <si>
    <t>14/09/1996</t>
  </si>
  <si>
    <t>02/01/1995</t>
  </si>
  <si>
    <t>06/08/1996</t>
  </si>
  <si>
    <t>19/07/1994</t>
  </si>
  <si>
    <t>20/04/1994</t>
  </si>
  <si>
    <t>25/05/1994</t>
  </si>
  <si>
    <t>01/04/1996</t>
  </si>
  <si>
    <t>16/02/1994</t>
  </si>
  <si>
    <t>21/05/1996</t>
  </si>
  <si>
    <t>02/09/1996</t>
  </si>
  <si>
    <t>31/03/1992</t>
  </si>
  <si>
    <t>04/02/1994</t>
  </si>
  <si>
    <t>01/04/1993</t>
  </si>
  <si>
    <t>29/02/1991</t>
  </si>
  <si>
    <t xml:space="preserve">Hoàng Văn </t>
  </si>
  <si>
    <t>Toàn</t>
  </si>
  <si>
    <t>26/04/1993</t>
  </si>
  <si>
    <t>16/05/1996</t>
  </si>
  <si>
    <t>13/10/1995</t>
  </si>
  <si>
    <t>24/05/1996</t>
  </si>
  <si>
    <t>23/11/1995</t>
  </si>
  <si>
    <t>24/8/1996</t>
  </si>
  <si>
    <t>17/11/1996</t>
  </si>
  <si>
    <t>19/4/1996</t>
  </si>
  <si>
    <t>15/8/1995</t>
  </si>
  <si>
    <t>17/9/1996</t>
  </si>
  <si>
    <t>25/4/1992</t>
  </si>
  <si>
    <t>20/6/1995</t>
  </si>
  <si>
    <t>22/10/1996</t>
  </si>
  <si>
    <t>ĐT45B</t>
  </si>
  <si>
    <t>08/11/1996</t>
  </si>
  <si>
    <t>24/03/1996</t>
  </si>
  <si>
    <t>05/09/1995</t>
  </si>
  <si>
    <t>14/06/1992</t>
  </si>
  <si>
    <t>02/05/1995</t>
  </si>
  <si>
    <t>05/12/1996</t>
  </si>
  <si>
    <t>24/11/1996</t>
  </si>
  <si>
    <t>28/10/1994</t>
  </si>
  <si>
    <t>25/07/1994</t>
  </si>
  <si>
    <t>20/11/1993</t>
  </si>
  <si>
    <t>20/02/1996</t>
  </si>
  <si>
    <t>05/09/1996</t>
  </si>
  <si>
    <t>09/08/1996</t>
  </si>
  <si>
    <t>22/09/1995</t>
  </si>
  <si>
    <t>12/11/1996</t>
  </si>
  <si>
    <t>16/08/1996</t>
  </si>
  <si>
    <t>10/02/1995</t>
  </si>
  <si>
    <t>10/12/1996</t>
  </si>
  <si>
    <t>04/10/1992</t>
  </si>
  <si>
    <t>11/05/1990</t>
  </si>
  <si>
    <t>29/02/1996</t>
  </si>
  <si>
    <t>24/01/1995</t>
  </si>
  <si>
    <t>19/12/1990</t>
  </si>
  <si>
    <t>25/09/1996</t>
  </si>
  <si>
    <t>14/10/1996</t>
  </si>
  <si>
    <t>23/9/1996</t>
  </si>
  <si>
    <t>24/06/1995</t>
  </si>
  <si>
    <t>07/11/1996</t>
  </si>
  <si>
    <t>12/12/1995</t>
  </si>
  <si>
    <t>06/08/1995</t>
  </si>
  <si>
    <t>15/10/1994</t>
  </si>
  <si>
    <t>20/11/1996</t>
  </si>
  <si>
    <t>15/11/1995</t>
  </si>
  <si>
    <t>6/7/1995</t>
  </si>
  <si>
    <t>11/8/1996</t>
  </si>
  <si>
    <t>12/6/1996</t>
  </si>
  <si>
    <t>24/11/1995</t>
  </si>
  <si>
    <t>6/2/1995</t>
  </si>
  <si>
    <t>22/8/1995</t>
  </si>
  <si>
    <t>25/10/1995</t>
  </si>
  <si>
    <t>29/06/1996</t>
  </si>
  <si>
    <t>23/11/1996</t>
  </si>
  <si>
    <t>7/8/1995</t>
  </si>
  <si>
    <t>9/12/1996</t>
  </si>
  <si>
    <t>22/5/1996</t>
  </si>
  <si>
    <t>27/12/1994</t>
  </si>
  <si>
    <t>11/03/1996</t>
  </si>
  <si>
    <t>23/9/1992</t>
  </si>
  <si>
    <t>24/05/1994</t>
  </si>
  <si>
    <t>03/10/1992</t>
  </si>
  <si>
    <t>10/08/1996</t>
  </si>
  <si>
    <t>15/08/1995</t>
  </si>
  <si>
    <t>27/11/1993</t>
  </si>
  <si>
    <t>21/10/1996</t>
  </si>
  <si>
    <t>2/10/1996</t>
  </si>
  <si>
    <t>22/10/1994</t>
  </si>
  <si>
    <t>7/08/1996</t>
  </si>
  <si>
    <t>11/08/1996</t>
  </si>
  <si>
    <t>9/11/1996</t>
  </si>
  <si>
    <t>25/06/1995</t>
  </si>
  <si>
    <t>23/07/1994</t>
  </si>
  <si>
    <t>29/04/1996</t>
  </si>
  <si>
    <t>15/2/1996</t>
  </si>
  <si>
    <t>1/7/1996</t>
  </si>
  <si>
    <t>10/8/1996</t>
  </si>
  <si>
    <t>29/3/1995</t>
  </si>
  <si>
    <t>11/9/1996</t>
  </si>
  <si>
    <t>22/11/1996</t>
  </si>
  <si>
    <t>10/8/1995</t>
  </si>
  <si>
    <t>23/6/1996</t>
  </si>
  <si>
    <t>3/10/1995</t>
  </si>
  <si>
    <t>2/6/1996</t>
  </si>
  <si>
    <t>10/8/1994</t>
  </si>
  <si>
    <t>30/3/1996</t>
  </si>
  <si>
    <t>31/10/1996</t>
  </si>
  <si>
    <t>6/1/1995</t>
  </si>
  <si>
    <t>15/7/1995</t>
  </si>
  <si>
    <t>11/11/1996</t>
  </si>
  <si>
    <t>2/8/1995</t>
  </si>
  <si>
    <t>23/4/1996</t>
  </si>
  <si>
    <t>27/10/1996</t>
  </si>
  <si>
    <t>27/8/1995</t>
  </si>
  <si>
    <t>6/4/1996</t>
  </si>
  <si>
    <t>26/12/1998</t>
  </si>
  <si>
    <t>11/10/1993</t>
  </si>
  <si>
    <t>10/6/1995</t>
  </si>
  <si>
    <t>8/12/1994</t>
  </si>
  <si>
    <t>7/3/1996</t>
  </si>
  <si>
    <t>10/10/1994</t>
  </si>
  <si>
    <t>7/10/1990</t>
  </si>
  <si>
    <t>4/6/1996</t>
  </si>
  <si>
    <t>1/7/1995</t>
  </si>
  <si>
    <t>21/8/1995</t>
  </si>
  <si>
    <t>23/3/1995</t>
  </si>
  <si>
    <t>9/9/1996</t>
  </si>
  <si>
    <t>7/1/1996</t>
  </si>
  <si>
    <t>5/11/1996</t>
  </si>
  <si>
    <t>16/10/1996</t>
  </si>
  <si>
    <t>9/10/1996</t>
  </si>
  <si>
    <t>18/3/1996</t>
  </si>
  <si>
    <t>28/9/1996</t>
  </si>
  <si>
    <t>12/7/1996</t>
  </si>
  <si>
    <t>19/8/1996</t>
  </si>
  <si>
    <t>20/3/1994</t>
  </si>
  <si>
    <t>23/2/1995</t>
  </si>
  <si>
    <t>23/7/1996</t>
  </si>
  <si>
    <t>4/05/1991</t>
  </si>
  <si>
    <t>20/12/1990</t>
  </si>
  <si>
    <t>8/05/1996</t>
  </si>
  <si>
    <t>17/5/1996</t>
  </si>
  <si>
    <t>17/6/1988</t>
  </si>
  <si>
    <t>10/9/1994</t>
  </si>
  <si>
    <t>28/5/1996</t>
  </si>
  <si>
    <t>10/10/1996</t>
  </si>
  <si>
    <t>6/11/1996</t>
  </si>
  <si>
    <t>2/04/1994</t>
  </si>
  <si>
    <t>14/8/1996</t>
  </si>
  <si>
    <t>25/11/1996</t>
  </si>
  <si>
    <t>28/03/1993</t>
  </si>
  <si>
    <t>6/11/1992</t>
  </si>
  <si>
    <t>30/3/1995</t>
  </si>
  <si>
    <t>1/1/1994</t>
  </si>
  <si>
    <t>28/10/1993</t>
  </si>
  <si>
    <t>18/8/1996</t>
  </si>
  <si>
    <t>10/6/1996</t>
  </si>
  <si>
    <t>11/11/1995</t>
  </si>
  <si>
    <t>28/11/1996</t>
  </si>
  <si>
    <t>TT THEO LỚP</t>
  </si>
  <si>
    <t xml:space="preserve">HỌ VÀ </t>
  </si>
  <si>
    <t>TÊN</t>
  </si>
  <si>
    <t>ĐRL
HK1</t>
  </si>
  <si>
    <t>ĐRL
HK2</t>
  </si>
  <si>
    <t>30/7/1985</t>
  </si>
  <si>
    <t>Ng« ViÕt</t>
  </si>
  <si>
    <t xml:space="preserve">Linh </t>
  </si>
  <si>
    <t>GHI CHÚ</t>
  </si>
  <si>
    <t>XL
HK2</t>
  </si>
  <si>
    <t>Ng. V¨n Minh</t>
  </si>
  <si>
    <t>NGÀY 
SINH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</si>
  <si>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</si>
  <si>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</si>
  <si>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</si>
  <si>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</si>
  <si>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</si>
  <si>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BẢNG TỔNG HỢP KẾT QUẢ RÈN LUYỆN HỌC KỲ II + CẢ NĂM 
NĂM HỌC 2012-2013
KHÓA 45 - BẬC TRUNG CẤP NGHỀ ĐÀO TẠO 30 THÁNG</t>
  </si>
  <si>
    <t>Ngµy 22 th¸ng 10 n¨m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</si>
</sst>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[$-409]dddd\,\ mmmm\ dd\,\ yyyy"/>
  </numFmts>
  <fonts count="71">
    <font>
      <sz val="10"/>
      <name val="Arial"/>
      <family val="0"/>
    </font>
    <font>
      <sz val="8"/>
      <name val="Arial"/>
      <family val="0"/>
    </font>
    <font>
      <sz val="10"/>
      <color indexed="8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2"/>
      <color indexed="8"/>
      <name val=".VnTime"/>
      <family val="2"/>
    </font>
    <font>
      <b/>
      <sz val="12"/>
      <name val=".VnTimeH"/>
      <family val="2"/>
    </font>
    <font>
      <b/>
      <sz val="16"/>
      <name val=".VnTimeH"/>
      <family val="2"/>
    </font>
    <font>
      <sz val="11"/>
      <name val=".VnTime"/>
      <family val="2"/>
    </font>
    <font>
      <b/>
      <sz val="12"/>
      <name val=".VnTime"/>
      <family val="2"/>
    </font>
    <font>
      <sz val="11"/>
      <name val=".VnTimeH"/>
      <family val="2"/>
    </font>
    <font>
      <b/>
      <sz val="13"/>
      <name val=".VnTimeH"/>
      <family val="2"/>
    </font>
    <font>
      <b/>
      <sz val="13"/>
      <name val=".VnTime"/>
      <family val="2"/>
    </font>
    <font>
      <b/>
      <sz val="12"/>
      <color indexed="8"/>
      <name val=".VnTime"/>
      <family val="2"/>
    </font>
    <font>
      <b/>
      <sz val="14"/>
      <name val=".VnTime"/>
      <family val="2"/>
    </font>
    <font>
      <sz val="12"/>
      <name val="Arial"/>
      <family val="0"/>
    </font>
    <font>
      <sz val="13"/>
      <name val=".VnTime"/>
      <family val="2"/>
    </font>
    <font>
      <i/>
      <sz val="14"/>
      <name val=".VnTime"/>
      <family val="2"/>
    </font>
    <font>
      <sz val="12"/>
      <color indexed="10"/>
      <name val=".VnTime"/>
      <family val="2"/>
    </font>
    <font>
      <sz val="10"/>
      <color indexed="10"/>
      <name val="Arial"/>
      <family val="0"/>
    </font>
    <font>
      <i/>
      <sz val="13"/>
      <name val=".VnTime"/>
      <family val="2"/>
    </font>
    <font>
      <sz val="14"/>
      <name val=".VnTime"/>
      <family val="2"/>
    </font>
    <font>
      <sz val="14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9" fillId="33" borderId="14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33" borderId="14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/>
    </xf>
    <xf numFmtId="49" fontId="9" fillId="0" borderId="2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3" fillId="0" borderId="20" xfId="0" applyFont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49" fontId="9" fillId="33" borderId="21" xfId="0" applyNumberFormat="1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2" fillId="33" borderId="13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2" fillId="33" borderId="10" xfId="0" applyFont="1" applyFill="1" applyBorder="1" applyAlignment="1">
      <alignment horizontal="center"/>
    </xf>
    <xf numFmtId="49" fontId="22" fillId="33" borderId="14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9" fillId="33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17" xfId="58" applyNumberFormat="1" applyFont="1" applyBorder="1" applyAlignment="1">
      <alignment horizontal="center"/>
      <protection/>
    </xf>
    <xf numFmtId="1" fontId="27" fillId="33" borderId="17" xfId="58" applyNumberFormat="1" applyFont="1" applyFill="1" applyBorder="1" applyAlignment="1">
      <alignment horizontal="center" vertical="center" wrapText="1"/>
      <protection/>
    </xf>
    <xf numFmtId="49" fontId="27" fillId="0" borderId="13" xfId="58" applyNumberFormat="1" applyFont="1" applyBorder="1" applyAlignment="1" applyProtection="1">
      <alignment vertical="center"/>
      <protection/>
    </xf>
    <xf numFmtId="0" fontId="27" fillId="0" borderId="14" xfId="58" applyFont="1" applyBorder="1" applyAlignment="1" applyProtection="1">
      <alignment vertical="center"/>
      <protection/>
    </xf>
    <xf numFmtId="0" fontId="27" fillId="0" borderId="10" xfId="58" applyNumberFormat="1" applyFont="1" applyBorder="1" applyAlignment="1">
      <alignment horizontal="center"/>
      <protection/>
    </xf>
    <xf numFmtId="1" fontId="27" fillId="33" borderId="10" xfId="58" applyNumberFormat="1" applyFont="1" applyFill="1" applyBorder="1" applyAlignment="1">
      <alignment horizontal="center" vertical="center" wrapText="1"/>
      <protection/>
    </xf>
    <xf numFmtId="0" fontId="27" fillId="0" borderId="10" xfId="58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7" fillId="0" borderId="10" xfId="0" applyNumberFormat="1" applyFont="1" applyBorder="1" applyAlignment="1">
      <alignment horizontal="center" vertical="center"/>
    </xf>
    <xf numFmtId="49" fontId="28" fillId="33" borderId="10" xfId="57" applyNumberFormat="1" applyFont="1" applyFill="1" applyBorder="1" applyAlignment="1">
      <alignment horizontal="center" vertical="center"/>
      <protection/>
    </xf>
    <xf numFmtId="49" fontId="28" fillId="0" borderId="10" xfId="0" applyNumberFormat="1" applyFont="1" applyBorder="1" applyAlignment="1" quotePrefix="1">
      <alignment horizontal="center" vertical="center"/>
    </xf>
    <xf numFmtId="0" fontId="28" fillId="0" borderId="10" xfId="0" applyNumberFormat="1" applyFont="1" applyBorder="1" applyAlignment="1" applyProtection="1">
      <alignment horizontal="center" vertical="center"/>
      <protection/>
    </xf>
    <xf numFmtId="49" fontId="28" fillId="0" borderId="10" xfId="58" applyNumberFormat="1" applyFont="1" applyBorder="1" applyAlignment="1" quotePrefix="1">
      <alignment horizontal="center" vertical="center"/>
      <protection/>
    </xf>
    <xf numFmtId="49" fontId="28" fillId="0" borderId="10" xfId="0" applyNumberFormat="1" applyFont="1" applyBorder="1" applyAlignment="1">
      <alignment horizontal="center" vertical="center"/>
    </xf>
    <xf numFmtId="49" fontId="28" fillId="33" borderId="10" xfId="0" applyNumberFormat="1" applyFont="1" applyFill="1" applyBorder="1" applyAlignment="1" quotePrefix="1">
      <alignment horizontal="center"/>
    </xf>
    <xf numFmtId="49" fontId="28" fillId="0" borderId="17" xfId="58" applyNumberFormat="1" applyFont="1" applyBorder="1" applyAlignment="1" quotePrefix="1">
      <alignment horizontal="center" vertical="center"/>
      <protection/>
    </xf>
    <xf numFmtId="14" fontId="28" fillId="0" borderId="10" xfId="0" applyNumberFormat="1" applyFont="1" applyBorder="1" applyAlignment="1" quotePrefix="1">
      <alignment horizontal="center"/>
    </xf>
    <xf numFmtId="14" fontId="28" fillId="0" borderId="10" xfId="0" applyNumberFormat="1" applyFont="1" applyBorder="1" applyAlignment="1" quotePrefix="1">
      <alignment horizontal="center"/>
    </xf>
    <xf numFmtId="0" fontId="28" fillId="0" borderId="10" xfId="0" applyFont="1" applyBorder="1" applyAlignment="1" quotePrefix="1">
      <alignment horizontal="center"/>
    </xf>
    <xf numFmtId="0" fontId="29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wrapText="1" shrinkToFit="1"/>
    </xf>
    <xf numFmtId="0" fontId="29" fillId="0" borderId="27" xfId="0" applyFont="1" applyBorder="1" applyAlignment="1">
      <alignment horizontal="center" vertical="center" shrinkToFit="1"/>
    </xf>
    <xf numFmtId="0" fontId="29" fillId="0" borderId="28" xfId="0" applyFont="1" applyBorder="1" applyAlignment="1">
      <alignment horizontal="center" vertical="center" shrinkToFit="1"/>
    </xf>
    <xf numFmtId="0" fontId="29" fillId="0" borderId="0" xfId="0" applyFont="1" applyAlignment="1">
      <alignment/>
    </xf>
    <xf numFmtId="0" fontId="28" fillId="0" borderId="17" xfId="58" applyNumberFormat="1" applyFont="1" applyBorder="1" applyAlignment="1" applyProtection="1">
      <alignment horizontal="center" vertical="center"/>
      <protection/>
    </xf>
    <xf numFmtId="0" fontId="28" fillId="0" borderId="10" xfId="58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9" fillId="33" borderId="11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7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0" fontId="35" fillId="0" borderId="0" xfId="0" applyFont="1" applyAlignment="1">
      <alignment/>
    </xf>
    <xf numFmtId="0" fontId="35" fillId="35" borderId="0" xfId="0" applyFont="1" applyFill="1" applyAlignment="1">
      <alignment/>
    </xf>
    <xf numFmtId="0" fontId="29" fillId="0" borderId="11" xfId="58" applyNumberFormat="1" applyFont="1" applyBorder="1" applyAlignment="1">
      <alignment horizontal="center" vertical="center" wrapText="1"/>
      <protection/>
    </xf>
    <xf numFmtId="0" fontId="29" fillId="0" borderId="11" xfId="58" applyNumberFormat="1" applyFont="1" applyFill="1" applyBorder="1" applyAlignment="1">
      <alignment horizontal="center" vertical="center" wrapText="1"/>
      <protection/>
    </xf>
    <xf numFmtId="0" fontId="3" fillId="33" borderId="17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28" fillId="0" borderId="10" xfId="0" applyNumberFormat="1" applyFont="1" applyFill="1" applyBorder="1" applyAlignment="1" quotePrefix="1">
      <alignment horizontal="center" vertical="center"/>
    </xf>
    <xf numFmtId="0" fontId="28" fillId="0" borderId="10" xfId="0" applyFont="1" applyFill="1" applyBorder="1" applyAlignment="1" quotePrefix="1">
      <alignment horizontal="center" vertical="center"/>
    </xf>
    <xf numFmtId="49" fontId="12" fillId="0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28" fillId="33" borderId="10" xfId="0" applyNumberFormat="1" applyFont="1" applyFill="1" applyBorder="1" applyAlignment="1" quotePrefix="1">
      <alignment horizontal="center" vertical="center"/>
    </xf>
    <xf numFmtId="49" fontId="28" fillId="0" borderId="10" xfId="0" applyNumberFormat="1" applyFont="1" applyFill="1" applyBorder="1" applyAlignment="1" quotePrefix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7" fillId="33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28" fillId="0" borderId="18" xfId="0" applyNumberFormat="1" applyFont="1" applyFill="1" applyBorder="1" applyAlignment="1" quotePrefix="1">
      <alignment horizontal="center" vertical="center"/>
    </xf>
    <xf numFmtId="0" fontId="12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1" fontId="27" fillId="33" borderId="18" xfId="58" applyNumberFormat="1" applyFont="1" applyFill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4" fillId="33" borderId="30" xfId="0" applyNumberFormat="1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294</xdr:row>
      <xdr:rowOff>0</xdr:rowOff>
    </xdr:from>
    <xdr:to>
      <xdr:col>8</xdr:col>
      <xdr:colOff>1095375</xdr:colOff>
      <xdr:row>294</xdr:row>
      <xdr:rowOff>0</xdr:rowOff>
    </xdr:to>
    <xdr:sp>
      <xdr:nvSpPr>
        <xdr:cNvPr id="2" name="Line 2"/>
        <xdr:cNvSpPr>
          <a:spLocks/>
        </xdr:cNvSpPr>
      </xdr:nvSpPr>
      <xdr:spPr>
        <a:xfrm>
          <a:off x="3733800" y="666940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2</xdr:row>
      <xdr:rowOff>9525</xdr:rowOff>
    </xdr:from>
    <xdr:to>
      <xdr:col>9</xdr:col>
      <xdr:colOff>219075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4095750" y="4572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3</xdr:row>
      <xdr:rowOff>9525</xdr:rowOff>
    </xdr:from>
    <xdr:to>
      <xdr:col>2</xdr:col>
      <xdr:colOff>981075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847725" y="685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209800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1000125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0100" y="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178</xdr:row>
      <xdr:rowOff>0</xdr:rowOff>
    </xdr:from>
    <xdr:ext cx="9525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714875" y="41767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266700</xdr:colOff>
      <xdr:row>2</xdr:row>
      <xdr:rowOff>0</xdr:rowOff>
    </xdr:from>
    <xdr:to>
      <xdr:col>10</xdr:col>
      <xdr:colOff>342900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152775" y="4476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809625" y="6572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zoomScalePageLayoutView="0" workbookViewId="0" topLeftCell="A220">
      <selection activeCell="C244" sqref="C24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18.28125" style="0" customWidth="1"/>
    <col min="4" max="4" width="8.28125" style="0" customWidth="1"/>
    <col min="5" max="5" width="10.140625" style="0" customWidth="1"/>
    <col min="9" max="9" width="17.57421875" style="0" customWidth="1"/>
    <col min="10" max="10" width="20.7109375" style="0" customWidth="1"/>
  </cols>
  <sheetData>
    <row r="1" spans="1:10" ht="16.5">
      <c r="A1" s="186" t="s">
        <v>233</v>
      </c>
      <c r="B1" s="186"/>
      <c r="C1" s="186"/>
      <c r="D1" s="186"/>
      <c r="E1" s="186" t="s">
        <v>239</v>
      </c>
      <c r="F1" s="186"/>
      <c r="G1" s="186"/>
      <c r="H1" s="186"/>
      <c r="I1" s="186"/>
      <c r="J1" s="186"/>
    </row>
    <row r="2" spans="1:10" ht="18.75">
      <c r="A2" s="187" t="s">
        <v>240</v>
      </c>
      <c r="B2" s="187"/>
      <c r="C2" s="187"/>
      <c r="D2" s="187"/>
      <c r="E2" s="188" t="s">
        <v>241</v>
      </c>
      <c r="F2" s="188"/>
      <c r="G2" s="188"/>
      <c r="H2" s="188"/>
      <c r="I2" s="188"/>
      <c r="J2" s="188"/>
    </row>
    <row r="3" spans="1:10" ht="18">
      <c r="A3" s="183" t="s">
        <v>234</v>
      </c>
      <c r="B3" s="183"/>
      <c r="C3" s="183"/>
      <c r="D3" s="183"/>
      <c r="E3" s="53"/>
      <c r="F3" s="53"/>
      <c r="G3" s="53"/>
      <c r="H3" s="53"/>
      <c r="J3" s="54"/>
    </row>
    <row r="4" spans="1:10" ht="35.25" customHeight="1">
      <c r="A4" s="184" t="s">
        <v>248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33.75" customHeight="1">
      <c r="A5" s="185" t="s">
        <v>242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28.5">
      <c r="A6" s="55" t="s">
        <v>207</v>
      </c>
      <c r="B6" s="58" t="s">
        <v>243</v>
      </c>
      <c r="C6" s="56" t="s">
        <v>206</v>
      </c>
      <c r="D6" s="57" t="s">
        <v>205</v>
      </c>
      <c r="E6" s="3" t="s">
        <v>226</v>
      </c>
      <c r="F6" s="43" t="s">
        <v>251</v>
      </c>
      <c r="G6" s="43" t="s">
        <v>252</v>
      </c>
      <c r="H6" s="43" t="s">
        <v>253</v>
      </c>
      <c r="I6" s="3" t="s">
        <v>238</v>
      </c>
      <c r="J6" s="3" t="s">
        <v>225</v>
      </c>
    </row>
    <row r="7" spans="1:10" ht="18" customHeight="1">
      <c r="A7" s="21">
        <v>1</v>
      </c>
      <c r="B7" s="72">
        <v>1</v>
      </c>
      <c r="C7" s="20" t="s">
        <v>41</v>
      </c>
      <c r="D7" s="4" t="s">
        <v>4</v>
      </c>
      <c r="E7" s="21" t="s">
        <v>227</v>
      </c>
      <c r="F7" s="21">
        <v>80</v>
      </c>
      <c r="G7" s="21">
        <v>80</v>
      </c>
      <c r="H7" s="69">
        <f>(G7+F7)/2</f>
        <v>80</v>
      </c>
      <c r="I7" s="59" t="str">
        <f>IF(H7&lt;30,"KÐm",IF(H7&lt;=49,"YÕu",IF(H7&lt;=59,"Trung b×nh",IF(H7&lt;=69,"Trung b×nh kh¸",IF(H7&lt;=79,"Kh¸",IF(H7&lt;=89,"Tèt","XuÊt s¾c"))))))</f>
        <v>Tèt</v>
      </c>
      <c r="J7" s="22"/>
    </row>
    <row r="8" spans="1:10" ht="18" customHeight="1">
      <c r="A8" s="23">
        <v>2</v>
      </c>
      <c r="B8" s="5">
        <v>2</v>
      </c>
      <c r="C8" s="6" t="s">
        <v>82</v>
      </c>
      <c r="D8" s="8" t="s">
        <v>30</v>
      </c>
      <c r="E8" s="23" t="s">
        <v>227</v>
      </c>
      <c r="F8" s="23">
        <v>81</v>
      </c>
      <c r="G8" s="23">
        <v>79</v>
      </c>
      <c r="H8" s="70">
        <f aca="true" t="shared" si="0" ref="H8:H71">(G8+F8)/2</f>
        <v>80</v>
      </c>
      <c r="I8" s="41" t="str">
        <f aca="true" t="shared" si="1" ref="I8:I71">IF(H8&lt;30,"KÐm",IF(H8&lt;=49,"YÕu",IF(H8&lt;=59,"Trung b×nh",IF(H8&lt;=69,"Trung b×nh kh¸",IF(H8&lt;=79,"Kh¸",IF(H8&lt;=89,"Tèt","XuÊt s¾c"))))))</f>
        <v>Tèt</v>
      </c>
      <c r="J8" s="24"/>
    </row>
    <row r="9" spans="1:10" ht="18" customHeight="1">
      <c r="A9" s="23">
        <v>3</v>
      </c>
      <c r="B9" s="5">
        <v>3</v>
      </c>
      <c r="C9" s="6" t="s">
        <v>64</v>
      </c>
      <c r="D9" s="8" t="s">
        <v>10</v>
      </c>
      <c r="E9" s="23" t="s">
        <v>227</v>
      </c>
      <c r="F9" s="23">
        <v>77</v>
      </c>
      <c r="G9" s="23">
        <v>65</v>
      </c>
      <c r="H9" s="70">
        <f t="shared" si="0"/>
        <v>71</v>
      </c>
      <c r="I9" s="41" t="str">
        <f t="shared" si="1"/>
        <v>Kh¸</v>
      </c>
      <c r="J9" s="24"/>
    </row>
    <row r="10" spans="1:10" ht="18" customHeight="1">
      <c r="A10" s="23">
        <v>4</v>
      </c>
      <c r="B10" s="5">
        <v>4</v>
      </c>
      <c r="C10" s="9" t="s">
        <v>2</v>
      </c>
      <c r="D10" s="7" t="s">
        <v>44</v>
      </c>
      <c r="E10" s="23" t="s">
        <v>227</v>
      </c>
      <c r="F10" s="23">
        <v>50</v>
      </c>
      <c r="G10" s="23">
        <v>50</v>
      </c>
      <c r="H10" s="70">
        <f t="shared" si="0"/>
        <v>50</v>
      </c>
      <c r="I10" s="41" t="str">
        <f t="shared" si="1"/>
        <v>Trung b×nh</v>
      </c>
      <c r="J10" s="24"/>
    </row>
    <row r="11" spans="1:10" ht="18" customHeight="1">
      <c r="A11" s="23">
        <v>5</v>
      </c>
      <c r="B11" s="5">
        <v>5</v>
      </c>
      <c r="C11" s="9" t="s">
        <v>12</v>
      </c>
      <c r="D11" s="12" t="s">
        <v>94</v>
      </c>
      <c r="E11" s="23" t="s">
        <v>227</v>
      </c>
      <c r="F11" s="23">
        <v>54</v>
      </c>
      <c r="G11" s="23">
        <v>50</v>
      </c>
      <c r="H11" s="70">
        <f t="shared" si="0"/>
        <v>52</v>
      </c>
      <c r="I11" s="41" t="str">
        <f t="shared" si="1"/>
        <v>Trung b×nh</v>
      </c>
      <c r="J11" s="24"/>
    </row>
    <row r="12" spans="1:10" ht="18" customHeight="1">
      <c r="A12" s="23">
        <v>6</v>
      </c>
      <c r="B12" s="5">
        <v>6</v>
      </c>
      <c r="C12" s="6" t="s">
        <v>84</v>
      </c>
      <c r="D12" s="8" t="s">
        <v>214</v>
      </c>
      <c r="E12" s="23" t="s">
        <v>227</v>
      </c>
      <c r="F12" s="23">
        <v>72</v>
      </c>
      <c r="G12" s="23">
        <v>54</v>
      </c>
      <c r="H12" s="70">
        <f t="shared" si="0"/>
        <v>63</v>
      </c>
      <c r="I12" s="41" t="str">
        <f t="shared" si="1"/>
        <v>Trung b×nh kh¸</v>
      </c>
      <c r="J12" s="24"/>
    </row>
    <row r="13" spans="1:10" ht="18" customHeight="1">
      <c r="A13" s="23">
        <v>7</v>
      </c>
      <c r="B13" s="5">
        <v>7</v>
      </c>
      <c r="C13" s="9" t="s">
        <v>73</v>
      </c>
      <c r="D13" s="7" t="s">
        <v>178</v>
      </c>
      <c r="E13" s="23" t="s">
        <v>227</v>
      </c>
      <c r="F13" s="23">
        <v>68</v>
      </c>
      <c r="G13" s="23">
        <v>50</v>
      </c>
      <c r="H13" s="70">
        <f t="shared" si="0"/>
        <v>59</v>
      </c>
      <c r="I13" s="41" t="str">
        <f t="shared" si="1"/>
        <v>Trung b×nh</v>
      </c>
      <c r="J13" s="24"/>
    </row>
    <row r="14" spans="1:10" ht="18" customHeight="1">
      <c r="A14" s="23">
        <v>8</v>
      </c>
      <c r="B14" s="5">
        <v>8</v>
      </c>
      <c r="C14" s="9" t="s">
        <v>97</v>
      </c>
      <c r="D14" s="7" t="s">
        <v>100</v>
      </c>
      <c r="E14" s="23" t="s">
        <v>227</v>
      </c>
      <c r="F14" s="23">
        <v>51</v>
      </c>
      <c r="G14" s="23">
        <v>50</v>
      </c>
      <c r="H14" s="70">
        <f t="shared" si="0"/>
        <v>50.5</v>
      </c>
      <c r="I14" s="41" t="str">
        <f t="shared" si="1"/>
        <v>Trung b×nh</v>
      </c>
      <c r="J14" s="24"/>
    </row>
    <row r="15" spans="1:10" ht="18" customHeight="1">
      <c r="A15" s="23">
        <v>9</v>
      </c>
      <c r="B15" s="5">
        <v>9</v>
      </c>
      <c r="C15" s="6" t="s">
        <v>82</v>
      </c>
      <c r="D15" s="8" t="s">
        <v>163</v>
      </c>
      <c r="E15" s="23" t="s">
        <v>227</v>
      </c>
      <c r="F15" s="23">
        <v>78</v>
      </c>
      <c r="G15" s="23">
        <v>79</v>
      </c>
      <c r="H15" s="70">
        <f t="shared" si="0"/>
        <v>78.5</v>
      </c>
      <c r="I15" s="41" t="str">
        <f t="shared" si="1"/>
        <v>Kh¸</v>
      </c>
      <c r="J15" s="24"/>
    </row>
    <row r="16" spans="1:10" ht="18" customHeight="1">
      <c r="A16" s="23">
        <v>10</v>
      </c>
      <c r="B16" s="5">
        <v>10</v>
      </c>
      <c r="C16" s="6" t="s">
        <v>26</v>
      </c>
      <c r="D16" s="8" t="s">
        <v>126</v>
      </c>
      <c r="E16" s="23" t="s">
        <v>227</v>
      </c>
      <c r="F16" s="23">
        <v>52</v>
      </c>
      <c r="G16" s="23">
        <v>51</v>
      </c>
      <c r="H16" s="70">
        <f t="shared" si="0"/>
        <v>51.5</v>
      </c>
      <c r="I16" s="41" t="str">
        <f t="shared" si="1"/>
        <v>Trung b×nh</v>
      </c>
      <c r="J16" s="24"/>
    </row>
    <row r="17" spans="1:10" ht="18" customHeight="1">
      <c r="A17" s="23">
        <v>11</v>
      </c>
      <c r="B17" s="5">
        <v>11</v>
      </c>
      <c r="C17" s="9" t="s">
        <v>158</v>
      </c>
      <c r="D17" s="7" t="s">
        <v>3</v>
      </c>
      <c r="E17" s="23" t="s">
        <v>227</v>
      </c>
      <c r="F17" s="23">
        <v>49</v>
      </c>
      <c r="G17" s="23">
        <v>65</v>
      </c>
      <c r="H17" s="70">
        <f t="shared" si="0"/>
        <v>57</v>
      </c>
      <c r="I17" s="41" t="str">
        <f t="shared" si="1"/>
        <v>Trung b×nh</v>
      </c>
      <c r="J17" s="24"/>
    </row>
    <row r="18" spans="1:10" ht="18" customHeight="1">
      <c r="A18" s="23">
        <v>12</v>
      </c>
      <c r="B18" s="5">
        <v>12</v>
      </c>
      <c r="C18" s="6" t="s">
        <v>170</v>
      </c>
      <c r="D18" s="8" t="s">
        <v>171</v>
      </c>
      <c r="E18" s="23" t="s">
        <v>227</v>
      </c>
      <c r="F18" s="23">
        <v>59</v>
      </c>
      <c r="G18" s="23">
        <v>52</v>
      </c>
      <c r="H18" s="70">
        <f t="shared" si="0"/>
        <v>55.5</v>
      </c>
      <c r="I18" s="41" t="str">
        <f t="shared" si="1"/>
        <v>Trung b×nh</v>
      </c>
      <c r="J18" s="24"/>
    </row>
    <row r="19" spans="1:10" ht="18" customHeight="1">
      <c r="A19" s="23">
        <v>13</v>
      </c>
      <c r="B19" s="5">
        <v>13</v>
      </c>
      <c r="C19" s="6" t="s">
        <v>43</v>
      </c>
      <c r="D19" s="7" t="s">
        <v>116</v>
      </c>
      <c r="E19" s="23" t="s">
        <v>227</v>
      </c>
      <c r="F19" s="23">
        <v>75</v>
      </c>
      <c r="G19" s="23">
        <v>58</v>
      </c>
      <c r="H19" s="70">
        <f t="shared" si="0"/>
        <v>66.5</v>
      </c>
      <c r="I19" s="41" t="str">
        <f t="shared" si="1"/>
        <v>Trung b×nh kh¸</v>
      </c>
      <c r="J19" s="24"/>
    </row>
    <row r="20" spans="1:10" ht="18" customHeight="1">
      <c r="A20" s="23">
        <v>14</v>
      </c>
      <c r="B20" s="5">
        <v>14</v>
      </c>
      <c r="C20" s="6" t="s">
        <v>113</v>
      </c>
      <c r="D20" s="7" t="s">
        <v>120</v>
      </c>
      <c r="E20" s="23" t="s">
        <v>227</v>
      </c>
      <c r="F20" s="23">
        <v>86</v>
      </c>
      <c r="G20" s="23">
        <v>70</v>
      </c>
      <c r="H20" s="70">
        <f t="shared" si="0"/>
        <v>78</v>
      </c>
      <c r="I20" s="41" t="str">
        <f t="shared" si="1"/>
        <v>Kh¸</v>
      </c>
      <c r="J20" s="24"/>
    </row>
    <row r="21" spans="1:10" ht="18" customHeight="1">
      <c r="A21" s="23">
        <v>15</v>
      </c>
      <c r="B21" s="5">
        <v>15</v>
      </c>
      <c r="C21" s="15" t="s">
        <v>106</v>
      </c>
      <c r="D21" s="7" t="s">
        <v>120</v>
      </c>
      <c r="E21" s="23" t="s">
        <v>227</v>
      </c>
      <c r="F21" s="23">
        <v>93</v>
      </c>
      <c r="G21" s="23">
        <v>81</v>
      </c>
      <c r="H21" s="70">
        <f t="shared" si="0"/>
        <v>87</v>
      </c>
      <c r="I21" s="41" t="str">
        <f t="shared" si="1"/>
        <v>Tèt</v>
      </c>
      <c r="J21" s="24"/>
    </row>
    <row r="22" spans="1:10" ht="18" customHeight="1">
      <c r="A22" s="23">
        <v>16</v>
      </c>
      <c r="B22" s="5">
        <v>16</v>
      </c>
      <c r="C22" s="6" t="s">
        <v>108</v>
      </c>
      <c r="D22" s="8" t="s">
        <v>203</v>
      </c>
      <c r="E22" s="23" t="s">
        <v>227</v>
      </c>
      <c r="F22" s="23">
        <v>87</v>
      </c>
      <c r="G22" s="23">
        <v>70</v>
      </c>
      <c r="H22" s="70">
        <f t="shared" si="0"/>
        <v>78.5</v>
      </c>
      <c r="I22" s="41" t="str">
        <f t="shared" si="1"/>
        <v>Kh¸</v>
      </c>
      <c r="J22" s="24"/>
    </row>
    <row r="23" spans="1:10" ht="18" customHeight="1">
      <c r="A23" s="23">
        <v>17</v>
      </c>
      <c r="B23" s="5">
        <v>17</v>
      </c>
      <c r="C23" s="9" t="s">
        <v>82</v>
      </c>
      <c r="D23" s="7" t="s">
        <v>95</v>
      </c>
      <c r="E23" s="23" t="s">
        <v>227</v>
      </c>
      <c r="F23" s="23">
        <v>81</v>
      </c>
      <c r="G23" s="23">
        <v>75</v>
      </c>
      <c r="H23" s="70">
        <f t="shared" si="0"/>
        <v>78</v>
      </c>
      <c r="I23" s="41" t="str">
        <f t="shared" si="1"/>
        <v>Kh¸</v>
      </c>
      <c r="J23" s="24"/>
    </row>
    <row r="24" spans="1:10" ht="18" customHeight="1">
      <c r="A24" s="23">
        <v>18</v>
      </c>
      <c r="B24" s="5">
        <v>18</v>
      </c>
      <c r="C24" s="10" t="s">
        <v>134</v>
      </c>
      <c r="D24" s="11" t="s">
        <v>192</v>
      </c>
      <c r="E24" s="23" t="s">
        <v>227</v>
      </c>
      <c r="F24" s="23">
        <v>70</v>
      </c>
      <c r="G24" s="23">
        <v>68</v>
      </c>
      <c r="H24" s="70">
        <f t="shared" si="0"/>
        <v>69</v>
      </c>
      <c r="I24" s="41" t="str">
        <f t="shared" si="1"/>
        <v>Trung b×nh kh¸</v>
      </c>
      <c r="J24" s="24"/>
    </row>
    <row r="25" spans="1:10" ht="18" customHeight="1">
      <c r="A25" s="23">
        <v>19</v>
      </c>
      <c r="B25" s="5">
        <v>19</v>
      </c>
      <c r="C25" s="6" t="s">
        <v>220</v>
      </c>
      <c r="D25" s="8" t="s">
        <v>85</v>
      </c>
      <c r="E25" s="23" t="s">
        <v>227</v>
      </c>
      <c r="F25" s="23">
        <v>65</v>
      </c>
      <c r="G25" s="23">
        <v>62</v>
      </c>
      <c r="H25" s="70">
        <f t="shared" si="0"/>
        <v>63.5</v>
      </c>
      <c r="I25" s="41" t="str">
        <f t="shared" si="1"/>
        <v>Trung b×nh kh¸</v>
      </c>
      <c r="J25" s="24"/>
    </row>
    <row r="26" spans="1:10" ht="18" customHeight="1">
      <c r="A26" s="23">
        <v>20</v>
      </c>
      <c r="B26" s="5">
        <v>20</v>
      </c>
      <c r="C26" s="6" t="s">
        <v>54</v>
      </c>
      <c r="D26" s="8" t="s">
        <v>129</v>
      </c>
      <c r="E26" s="23" t="s">
        <v>227</v>
      </c>
      <c r="F26" s="23">
        <v>70</v>
      </c>
      <c r="G26" s="23">
        <v>56</v>
      </c>
      <c r="H26" s="70">
        <f t="shared" si="0"/>
        <v>63</v>
      </c>
      <c r="I26" s="41" t="str">
        <f t="shared" si="1"/>
        <v>Trung b×nh kh¸</v>
      </c>
      <c r="J26" s="24"/>
    </row>
    <row r="27" spans="1:10" ht="18" customHeight="1">
      <c r="A27" s="23">
        <v>21</v>
      </c>
      <c r="B27" s="5">
        <v>21</v>
      </c>
      <c r="C27" s="6" t="s">
        <v>6</v>
      </c>
      <c r="D27" s="8" t="s">
        <v>5</v>
      </c>
      <c r="E27" s="23" t="s">
        <v>227</v>
      </c>
      <c r="F27" s="23">
        <v>77</v>
      </c>
      <c r="G27" s="23">
        <v>50</v>
      </c>
      <c r="H27" s="70">
        <f t="shared" si="0"/>
        <v>63.5</v>
      </c>
      <c r="I27" s="41" t="str">
        <f t="shared" si="1"/>
        <v>Trung b×nh kh¸</v>
      </c>
      <c r="J27" s="24"/>
    </row>
    <row r="28" spans="1:10" ht="18" customHeight="1">
      <c r="A28" s="23">
        <v>22</v>
      </c>
      <c r="B28" s="5">
        <v>22</v>
      </c>
      <c r="C28" s="6" t="s">
        <v>28</v>
      </c>
      <c r="D28" s="8" t="s">
        <v>23</v>
      </c>
      <c r="E28" s="23" t="s">
        <v>227</v>
      </c>
      <c r="F28" s="23">
        <v>60</v>
      </c>
      <c r="G28" s="23">
        <v>67</v>
      </c>
      <c r="H28" s="70">
        <f t="shared" si="0"/>
        <v>63.5</v>
      </c>
      <c r="I28" s="41" t="str">
        <f t="shared" si="1"/>
        <v>Trung b×nh kh¸</v>
      </c>
      <c r="J28" s="24"/>
    </row>
    <row r="29" spans="1:10" ht="18" customHeight="1">
      <c r="A29" s="23">
        <v>23</v>
      </c>
      <c r="B29" s="5">
        <v>23</v>
      </c>
      <c r="C29" s="6" t="s">
        <v>25</v>
      </c>
      <c r="D29" s="8" t="s">
        <v>19</v>
      </c>
      <c r="E29" s="23" t="s">
        <v>227</v>
      </c>
      <c r="F29" s="23">
        <v>61</v>
      </c>
      <c r="G29" s="23">
        <v>63</v>
      </c>
      <c r="H29" s="70">
        <f t="shared" si="0"/>
        <v>62</v>
      </c>
      <c r="I29" s="41" t="str">
        <f t="shared" si="1"/>
        <v>Trung b×nh kh¸</v>
      </c>
      <c r="J29" s="24"/>
    </row>
    <row r="30" spans="1:10" ht="18" customHeight="1">
      <c r="A30" s="23">
        <v>24</v>
      </c>
      <c r="B30" s="5">
        <v>24</v>
      </c>
      <c r="C30" s="6" t="s">
        <v>54</v>
      </c>
      <c r="D30" s="8" t="s">
        <v>191</v>
      </c>
      <c r="E30" s="23" t="s">
        <v>227</v>
      </c>
      <c r="F30" s="23">
        <v>59</v>
      </c>
      <c r="G30" s="23">
        <v>65</v>
      </c>
      <c r="H30" s="70">
        <f t="shared" si="0"/>
        <v>62</v>
      </c>
      <c r="I30" s="41" t="str">
        <f t="shared" si="1"/>
        <v>Trung b×nh kh¸</v>
      </c>
      <c r="J30" s="24"/>
    </row>
    <row r="31" spans="1:10" ht="18" customHeight="1">
      <c r="A31" s="23">
        <v>25</v>
      </c>
      <c r="B31" s="5">
        <v>25</v>
      </c>
      <c r="C31" s="6" t="s">
        <v>84</v>
      </c>
      <c r="D31" s="8" t="s">
        <v>45</v>
      </c>
      <c r="E31" s="23" t="s">
        <v>227</v>
      </c>
      <c r="F31" s="23">
        <v>72</v>
      </c>
      <c r="G31" s="23">
        <v>67</v>
      </c>
      <c r="H31" s="70">
        <f t="shared" si="0"/>
        <v>69.5</v>
      </c>
      <c r="I31" s="41" t="str">
        <f t="shared" si="1"/>
        <v>Kh¸</v>
      </c>
      <c r="J31" s="24"/>
    </row>
    <row r="32" spans="1:10" ht="18" customHeight="1">
      <c r="A32" s="23">
        <v>26</v>
      </c>
      <c r="B32" s="5">
        <v>26</v>
      </c>
      <c r="C32" s="6" t="s">
        <v>173</v>
      </c>
      <c r="D32" s="8" t="s">
        <v>92</v>
      </c>
      <c r="E32" s="23" t="s">
        <v>227</v>
      </c>
      <c r="F32" s="23">
        <v>69</v>
      </c>
      <c r="G32" s="23">
        <v>50</v>
      </c>
      <c r="H32" s="70">
        <f t="shared" si="0"/>
        <v>59.5</v>
      </c>
      <c r="I32" s="41" t="str">
        <f t="shared" si="1"/>
        <v>Trung b×nh kh¸</v>
      </c>
      <c r="J32" s="24"/>
    </row>
    <row r="33" spans="1:10" ht="18" customHeight="1">
      <c r="A33" s="23">
        <v>27</v>
      </c>
      <c r="B33" s="5">
        <v>27</v>
      </c>
      <c r="C33" s="6" t="s">
        <v>72</v>
      </c>
      <c r="D33" s="8" t="s">
        <v>70</v>
      </c>
      <c r="E33" s="23" t="s">
        <v>227</v>
      </c>
      <c r="F33" s="23">
        <v>70</v>
      </c>
      <c r="G33" s="23">
        <v>56</v>
      </c>
      <c r="H33" s="70">
        <f t="shared" si="0"/>
        <v>63</v>
      </c>
      <c r="I33" s="41" t="str">
        <f t="shared" si="1"/>
        <v>Trung b×nh kh¸</v>
      </c>
      <c r="J33" s="24"/>
    </row>
    <row r="34" spans="1:10" ht="18" customHeight="1">
      <c r="A34" s="23">
        <v>28</v>
      </c>
      <c r="B34" s="5">
        <v>28</v>
      </c>
      <c r="C34" s="6" t="s">
        <v>82</v>
      </c>
      <c r="D34" s="8" t="s">
        <v>70</v>
      </c>
      <c r="E34" s="23" t="s">
        <v>227</v>
      </c>
      <c r="F34" s="23">
        <v>68</v>
      </c>
      <c r="G34" s="23">
        <v>60</v>
      </c>
      <c r="H34" s="70">
        <f t="shared" si="0"/>
        <v>64</v>
      </c>
      <c r="I34" s="41" t="str">
        <f t="shared" si="1"/>
        <v>Trung b×nh kh¸</v>
      </c>
      <c r="J34" s="24"/>
    </row>
    <row r="35" spans="1:10" ht="18" customHeight="1">
      <c r="A35" s="23">
        <v>29</v>
      </c>
      <c r="B35" s="5">
        <v>29</v>
      </c>
      <c r="C35" s="9" t="s">
        <v>25</v>
      </c>
      <c r="D35" s="7" t="s">
        <v>42</v>
      </c>
      <c r="E35" s="23" t="s">
        <v>227</v>
      </c>
      <c r="F35" s="23">
        <v>50</v>
      </c>
      <c r="G35" s="23">
        <v>50</v>
      </c>
      <c r="H35" s="70">
        <f t="shared" si="0"/>
        <v>50</v>
      </c>
      <c r="I35" s="41" t="str">
        <f t="shared" si="1"/>
        <v>Trung b×nh</v>
      </c>
      <c r="J35" s="24"/>
    </row>
    <row r="36" spans="1:10" ht="18" customHeight="1">
      <c r="A36" s="23">
        <v>30</v>
      </c>
      <c r="B36" s="5">
        <v>30</v>
      </c>
      <c r="C36" s="6" t="s">
        <v>0</v>
      </c>
      <c r="D36" s="8" t="s">
        <v>88</v>
      </c>
      <c r="E36" s="23" t="s">
        <v>227</v>
      </c>
      <c r="F36" s="23">
        <v>77</v>
      </c>
      <c r="G36" s="23">
        <v>79</v>
      </c>
      <c r="H36" s="70">
        <f t="shared" si="0"/>
        <v>78</v>
      </c>
      <c r="I36" s="41" t="str">
        <f t="shared" si="1"/>
        <v>Kh¸</v>
      </c>
      <c r="J36" s="24"/>
    </row>
    <row r="37" spans="1:10" ht="18" customHeight="1">
      <c r="A37" s="23">
        <v>31</v>
      </c>
      <c r="B37" s="5">
        <v>31</v>
      </c>
      <c r="C37" s="6" t="s">
        <v>28</v>
      </c>
      <c r="D37" s="8" t="s">
        <v>37</v>
      </c>
      <c r="E37" s="23" t="s">
        <v>227</v>
      </c>
      <c r="F37" s="23">
        <v>75</v>
      </c>
      <c r="G37" s="23">
        <v>78</v>
      </c>
      <c r="H37" s="70">
        <f t="shared" si="0"/>
        <v>76.5</v>
      </c>
      <c r="I37" s="41" t="str">
        <f t="shared" si="1"/>
        <v>Kh¸</v>
      </c>
      <c r="J37" s="24"/>
    </row>
    <row r="38" spans="1:10" ht="18" customHeight="1">
      <c r="A38" s="23">
        <v>32</v>
      </c>
      <c r="B38" s="5">
        <v>32</v>
      </c>
      <c r="C38" s="6" t="s">
        <v>175</v>
      </c>
      <c r="D38" s="8" t="s">
        <v>31</v>
      </c>
      <c r="E38" s="23" t="s">
        <v>227</v>
      </c>
      <c r="F38" s="23">
        <v>86</v>
      </c>
      <c r="G38" s="23">
        <v>80</v>
      </c>
      <c r="H38" s="70">
        <f t="shared" si="0"/>
        <v>83</v>
      </c>
      <c r="I38" s="41" t="str">
        <f t="shared" si="1"/>
        <v>Tèt</v>
      </c>
      <c r="J38" s="24"/>
    </row>
    <row r="39" spans="1:10" ht="18" customHeight="1">
      <c r="A39" s="23">
        <v>33</v>
      </c>
      <c r="B39" s="5">
        <v>33</v>
      </c>
      <c r="C39" s="6" t="s">
        <v>147</v>
      </c>
      <c r="D39" s="7" t="s">
        <v>117</v>
      </c>
      <c r="E39" s="23" t="s">
        <v>227</v>
      </c>
      <c r="F39" s="23">
        <v>71</v>
      </c>
      <c r="G39" s="23">
        <v>65</v>
      </c>
      <c r="H39" s="70">
        <f t="shared" si="0"/>
        <v>68</v>
      </c>
      <c r="I39" s="41" t="str">
        <f t="shared" si="1"/>
        <v>Trung b×nh kh¸</v>
      </c>
      <c r="J39" s="24"/>
    </row>
    <row r="40" spans="1:10" ht="18" customHeight="1">
      <c r="A40" s="23">
        <v>34</v>
      </c>
      <c r="B40" s="5">
        <v>34</v>
      </c>
      <c r="C40" s="46" t="s">
        <v>43</v>
      </c>
      <c r="D40" s="47" t="s">
        <v>164</v>
      </c>
      <c r="E40" s="28" t="s">
        <v>227</v>
      </c>
      <c r="F40" s="28">
        <v>60</v>
      </c>
      <c r="G40" s="28">
        <v>50</v>
      </c>
      <c r="H40" s="70">
        <f t="shared" si="0"/>
        <v>55</v>
      </c>
      <c r="I40" s="41" t="str">
        <f t="shared" si="1"/>
        <v>Trung b×nh</v>
      </c>
      <c r="J40" s="29"/>
    </row>
    <row r="41" spans="1:10" ht="18" customHeight="1">
      <c r="A41" s="55" t="s">
        <v>207</v>
      </c>
      <c r="B41" s="58" t="s">
        <v>243</v>
      </c>
      <c r="C41" s="56" t="s">
        <v>206</v>
      </c>
      <c r="D41" s="57" t="s">
        <v>205</v>
      </c>
      <c r="E41" s="3" t="s">
        <v>226</v>
      </c>
      <c r="F41" s="43" t="s">
        <v>251</v>
      </c>
      <c r="G41" s="43" t="s">
        <v>252</v>
      </c>
      <c r="H41" s="43" t="s">
        <v>253</v>
      </c>
      <c r="I41" s="3" t="s">
        <v>238</v>
      </c>
      <c r="J41" s="3" t="s">
        <v>225</v>
      </c>
    </row>
    <row r="42" spans="1:10" ht="18" customHeight="1">
      <c r="A42" s="23">
        <v>35</v>
      </c>
      <c r="B42" s="5">
        <v>35</v>
      </c>
      <c r="C42" s="13" t="s">
        <v>105</v>
      </c>
      <c r="D42" s="14" t="s">
        <v>213</v>
      </c>
      <c r="E42" s="23" t="s">
        <v>227</v>
      </c>
      <c r="F42" s="23">
        <v>92</v>
      </c>
      <c r="G42" s="23">
        <v>80</v>
      </c>
      <c r="H42" s="70">
        <f t="shared" si="0"/>
        <v>86</v>
      </c>
      <c r="I42" s="41" t="str">
        <f t="shared" si="1"/>
        <v>Tèt</v>
      </c>
      <c r="J42" s="24"/>
    </row>
    <row r="43" spans="1:10" ht="18" customHeight="1">
      <c r="A43" s="23">
        <v>36</v>
      </c>
      <c r="B43" s="61">
        <v>1</v>
      </c>
      <c r="C43" s="34" t="s">
        <v>82</v>
      </c>
      <c r="D43" s="44" t="s">
        <v>123</v>
      </c>
      <c r="E43" s="30" t="s">
        <v>228</v>
      </c>
      <c r="F43" s="30">
        <v>61</v>
      </c>
      <c r="G43" s="30">
        <v>68</v>
      </c>
      <c r="H43" s="70">
        <f t="shared" si="0"/>
        <v>64.5</v>
      </c>
      <c r="I43" s="41" t="str">
        <f t="shared" si="1"/>
        <v>Trung b×nh kh¸</v>
      </c>
      <c r="J43" s="45"/>
    </row>
    <row r="44" spans="1:10" ht="18" customHeight="1">
      <c r="A44" s="23">
        <v>37</v>
      </c>
      <c r="B44" s="18">
        <v>2</v>
      </c>
      <c r="C44" s="10" t="s">
        <v>136</v>
      </c>
      <c r="D44" s="16" t="s">
        <v>91</v>
      </c>
      <c r="E44" s="23" t="s">
        <v>228</v>
      </c>
      <c r="F44" s="23">
        <v>70</v>
      </c>
      <c r="G44" s="23">
        <v>71</v>
      </c>
      <c r="H44" s="70">
        <f t="shared" si="0"/>
        <v>70.5</v>
      </c>
      <c r="I44" s="41" t="str">
        <f t="shared" si="1"/>
        <v>Kh¸</v>
      </c>
      <c r="J44" s="24"/>
    </row>
    <row r="45" spans="1:10" ht="18" customHeight="1">
      <c r="A45" s="23">
        <v>38</v>
      </c>
      <c r="B45" s="18">
        <v>3</v>
      </c>
      <c r="C45" s="10" t="s">
        <v>43</v>
      </c>
      <c r="D45" s="16" t="s">
        <v>34</v>
      </c>
      <c r="E45" s="23" t="s">
        <v>228</v>
      </c>
      <c r="F45" s="23">
        <v>58</v>
      </c>
      <c r="G45" s="23">
        <v>65</v>
      </c>
      <c r="H45" s="70">
        <f t="shared" si="0"/>
        <v>61.5</v>
      </c>
      <c r="I45" s="41" t="str">
        <f t="shared" si="1"/>
        <v>Trung b×nh kh¸</v>
      </c>
      <c r="J45" s="24"/>
    </row>
    <row r="46" spans="1:10" ht="18" customHeight="1">
      <c r="A46" s="23">
        <v>39</v>
      </c>
      <c r="B46" s="61">
        <v>4</v>
      </c>
      <c r="C46" s="13" t="s">
        <v>86</v>
      </c>
      <c r="D46" s="14" t="s">
        <v>93</v>
      </c>
      <c r="E46" s="23" t="s">
        <v>228</v>
      </c>
      <c r="F46" s="23">
        <v>54</v>
      </c>
      <c r="G46" s="23">
        <v>54</v>
      </c>
      <c r="H46" s="70">
        <f t="shared" si="0"/>
        <v>54</v>
      </c>
      <c r="I46" s="41" t="str">
        <f t="shared" si="1"/>
        <v>Trung b×nh</v>
      </c>
      <c r="J46" s="24"/>
    </row>
    <row r="47" spans="1:10" ht="18" customHeight="1">
      <c r="A47" s="23">
        <v>40</v>
      </c>
      <c r="B47" s="18">
        <v>5</v>
      </c>
      <c r="C47" s="10" t="s">
        <v>20</v>
      </c>
      <c r="D47" s="11" t="s">
        <v>211</v>
      </c>
      <c r="E47" s="23" t="s">
        <v>228</v>
      </c>
      <c r="F47" s="23">
        <v>51</v>
      </c>
      <c r="G47" s="23">
        <v>55</v>
      </c>
      <c r="H47" s="70">
        <f t="shared" si="0"/>
        <v>53</v>
      </c>
      <c r="I47" s="41" t="str">
        <f t="shared" si="1"/>
        <v>Trung b×nh</v>
      </c>
      <c r="J47" s="24"/>
    </row>
    <row r="48" spans="1:10" ht="18" customHeight="1">
      <c r="A48" s="23">
        <v>41</v>
      </c>
      <c r="B48" s="18">
        <v>6</v>
      </c>
      <c r="C48" s="10" t="s">
        <v>184</v>
      </c>
      <c r="D48" s="16" t="s">
        <v>201</v>
      </c>
      <c r="E48" s="23" t="s">
        <v>228</v>
      </c>
      <c r="F48" s="23">
        <v>59</v>
      </c>
      <c r="G48" s="23">
        <v>68</v>
      </c>
      <c r="H48" s="70">
        <f t="shared" si="0"/>
        <v>63.5</v>
      </c>
      <c r="I48" s="41" t="str">
        <f t="shared" si="1"/>
        <v>Trung b×nh kh¸</v>
      </c>
      <c r="J48" s="24"/>
    </row>
    <row r="49" spans="1:10" ht="18" customHeight="1">
      <c r="A49" s="23">
        <v>42</v>
      </c>
      <c r="B49" s="61">
        <v>7</v>
      </c>
      <c r="C49" s="10" t="s">
        <v>204</v>
      </c>
      <c r="D49" s="16" t="s">
        <v>44</v>
      </c>
      <c r="E49" s="23" t="s">
        <v>228</v>
      </c>
      <c r="F49" s="23">
        <v>58</v>
      </c>
      <c r="G49" s="23">
        <v>53</v>
      </c>
      <c r="H49" s="70">
        <f t="shared" si="0"/>
        <v>55.5</v>
      </c>
      <c r="I49" s="41" t="str">
        <f t="shared" si="1"/>
        <v>Trung b×nh</v>
      </c>
      <c r="J49" s="24"/>
    </row>
    <row r="50" spans="1:10" ht="18" customHeight="1">
      <c r="A50" s="23">
        <v>43</v>
      </c>
      <c r="B50" s="18">
        <v>8</v>
      </c>
      <c r="C50" s="10" t="s">
        <v>197</v>
      </c>
      <c r="D50" s="16" t="s">
        <v>142</v>
      </c>
      <c r="E50" s="23" t="s">
        <v>228</v>
      </c>
      <c r="F50" s="23">
        <v>75</v>
      </c>
      <c r="G50" s="23">
        <v>85</v>
      </c>
      <c r="H50" s="70">
        <f t="shared" si="0"/>
        <v>80</v>
      </c>
      <c r="I50" s="41" t="str">
        <f t="shared" si="1"/>
        <v>Tèt</v>
      </c>
      <c r="J50" s="24"/>
    </row>
    <row r="51" spans="1:10" ht="18" customHeight="1">
      <c r="A51" s="23">
        <v>44</v>
      </c>
      <c r="B51" s="18">
        <v>9</v>
      </c>
      <c r="C51" s="10" t="s">
        <v>82</v>
      </c>
      <c r="D51" s="16" t="s">
        <v>94</v>
      </c>
      <c r="E51" s="23" t="s">
        <v>228</v>
      </c>
      <c r="F51" s="23">
        <v>66</v>
      </c>
      <c r="G51" s="23">
        <v>68</v>
      </c>
      <c r="H51" s="70">
        <f t="shared" si="0"/>
        <v>67</v>
      </c>
      <c r="I51" s="41" t="str">
        <f t="shared" si="1"/>
        <v>Trung b×nh kh¸</v>
      </c>
      <c r="J51" s="24"/>
    </row>
    <row r="52" spans="1:10" ht="18" customHeight="1">
      <c r="A52" s="23">
        <v>45</v>
      </c>
      <c r="B52" s="61">
        <v>10</v>
      </c>
      <c r="C52" s="13" t="s">
        <v>82</v>
      </c>
      <c r="D52" s="11" t="s">
        <v>210</v>
      </c>
      <c r="E52" s="23" t="s">
        <v>228</v>
      </c>
      <c r="F52" s="23">
        <v>71</v>
      </c>
      <c r="G52" s="23">
        <v>80</v>
      </c>
      <c r="H52" s="70">
        <f t="shared" si="0"/>
        <v>75.5</v>
      </c>
      <c r="I52" s="41" t="str">
        <f t="shared" si="1"/>
        <v>Kh¸</v>
      </c>
      <c r="J52" s="24"/>
    </row>
    <row r="53" spans="1:10" ht="18" customHeight="1">
      <c r="A53" s="23">
        <v>46</v>
      </c>
      <c r="B53" s="18">
        <v>11</v>
      </c>
      <c r="C53" s="10" t="s">
        <v>82</v>
      </c>
      <c r="D53" s="16" t="s">
        <v>51</v>
      </c>
      <c r="E53" s="23" t="s">
        <v>228</v>
      </c>
      <c r="F53" s="23">
        <v>59</v>
      </c>
      <c r="G53" s="23">
        <v>41</v>
      </c>
      <c r="H53" s="70">
        <f t="shared" si="0"/>
        <v>50</v>
      </c>
      <c r="I53" s="41" t="str">
        <f t="shared" si="1"/>
        <v>Trung b×nh</v>
      </c>
      <c r="J53" s="24"/>
    </row>
    <row r="54" spans="1:10" ht="18" customHeight="1">
      <c r="A54" s="23">
        <v>47</v>
      </c>
      <c r="B54" s="18">
        <v>12</v>
      </c>
      <c r="C54" s="10" t="s">
        <v>144</v>
      </c>
      <c r="D54" s="16" t="s">
        <v>199</v>
      </c>
      <c r="E54" s="23" t="s">
        <v>228</v>
      </c>
      <c r="F54" s="23">
        <v>60</v>
      </c>
      <c r="G54" s="23">
        <v>60</v>
      </c>
      <c r="H54" s="70">
        <f t="shared" si="0"/>
        <v>60</v>
      </c>
      <c r="I54" s="41" t="str">
        <f t="shared" si="1"/>
        <v>Trung b×nh kh¸</v>
      </c>
      <c r="J54" s="24"/>
    </row>
    <row r="55" spans="1:10" ht="18" customHeight="1">
      <c r="A55" s="23">
        <v>48</v>
      </c>
      <c r="B55" s="61">
        <v>13</v>
      </c>
      <c r="C55" s="19" t="s">
        <v>24</v>
      </c>
      <c r="D55" s="11" t="s">
        <v>214</v>
      </c>
      <c r="E55" s="23" t="s">
        <v>228</v>
      </c>
      <c r="F55" s="23">
        <v>64</v>
      </c>
      <c r="G55" s="23">
        <v>68</v>
      </c>
      <c r="H55" s="70">
        <f t="shared" si="0"/>
        <v>66</v>
      </c>
      <c r="I55" s="41" t="str">
        <f t="shared" si="1"/>
        <v>Trung b×nh kh¸</v>
      </c>
      <c r="J55" s="24"/>
    </row>
    <row r="56" spans="1:10" ht="18" customHeight="1">
      <c r="A56" s="23">
        <v>49</v>
      </c>
      <c r="B56" s="18">
        <v>14</v>
      </c>
      <c r="C56" s="10" t="s">
        <v>179</v>
      </c>
      <c r="D56" s="16" t="s">
        <v>127</v>
      </c>
      <c r="E56" s="23" t="s">
        <v>228</v>
      </c>
      <c r="F56" s="23">
        <v>62</v>
      </c>
      <c r="G56" s="23">
        <v>60</v>
      </c>
      <c r="H56" s="70">
        <f t="shared" si="0"/>
        <v>61</v>
      </c>
      <c r="I56" s="41" t="str">
        <f t="shared" si="1"/>
        <v>Trung b×nh kh¸</v>
      </c>
      <c r="J56" s="24"/>
    </row>
    <row r="57" spans="1:10" ht="18" customHeight="1">
      <c r="A57" s="23">
        <v>50</v>
      </c>
      <c r="B57" s="18">
        <v>15</v>
      </c>
      <c r="C57" s="10" t="s">
        <v>132</v>
      </c>
      <c r="D57" s="16" t="s">
        <v>50</v>
      </c>
      <c r="E57" s="23" t="s">
        <v>228</v>
      </c>
      <c r="F57" s="23">
        <v>59</v>
      </c>
      <c r="G57" s="23">
        <v>53</v>
      </c>
      <c r="H57" s="70">
        <f t="shared" si="0"/>
        <v>56</v>
      </c>
      <c r="I57" s="41" t="str">
        <f t="shared" si="1"/>
        <v>Trung b×nh</v>
      </c>
      <c r="J57" s="24"/>
    </row>
    <row r="58" spans="1:10" ht="18" customHeight="1">
      <c r="A58" s="23">
        <v>51</v>
      </c>
      <c r="B58" s="61">
        <v>16</v>
      </c>
      <c r="C58" s="10" t="s">
        <v>202</v>
      </c>
      <c r="D58" s="11" t="s">
        <v>209</v>
      </c>
      <c r="E58" s="23" t="s">
        <v>228</v>
      </c>
      <c r="F58" s="23">
        <v>57</v>
      </c>
      <c r="G58" s="23">
        <v>58</v>
      </c>
      <c r="H58" s="70">
        <f t="shared" si="0"/>
        <v>57.5</v>
      </c>
      <c r="I58" s="41" t="str">
        <f t="shared" si="1"/>
        <v>Trung b×nh</v>
      </c>
      <c r="J58" s="24"/>
    </row>
    <row r="59" spans="1:10" ht="18" customHeight="1">
      <c r="A59" s="23">
        <v>52</v>
      </c>
      <c r="B59" s="18">
        <v>17</v>
      </c>
      <c r="C59" s="10" t="s">
        <v>197</v>
      </c>
      <c r="D59" s="16" t="s">
        <v>49</v>
      </c>
      <c r="E59" s="23" t="s">
        <v>228</v>
      </c>
      <c r="F59" s="23">
        <v>58</v>
      </c>
      <c r="G59" s="23">
        <v>41</v>
      </c>
      <c r="H59" s="70">
        <f t="shared" si="0"/>
        <v>49.5</v>
      </c>
      <c r="I59" s="41" t="str">
        <f t="shared" si="1"/>
        <v>Trung b×nh</v>
      </c>
      <c r="J59" s="24"/>
    </row>
    <row r="60" spans="1:10" ht="18" customHeight="1">
      <c r="A60" s="23">
        <v>53</v>
      </c>
      <c r="B60" s="18">
        <v>18</v>
      </c>
      <c r="C60" s="19" t="s">
        <v>99</v>
      </c>
      <c r="D60" s="11" t="s">
        <v>69</v>
      </c>
      <c r="E60" s="23" t="s">
        <v>228</v>
      </c>
      <c r="F60" s="23">
        <v>57</v>
      </c>
      <c r="G60" s="23">
        <v>60</v>
      </c>
      <c r="H60" s="70">
        <f t="shared" si="0"/>
        <v>58.5</v>
      </c>
      <c r="I60" s="41" t="str">
        <f t="shared" si="1"/>
        <v>Trung b×nh</v>
      </c>
      <c r="J60" s="24"/>
    </row>
    <row r="61" spans="1:10" ht="18" customHeight="1">
      <c r="A61" s="23">
        <v>54</v>
      </c>
      <c r="B61" s="61">
        <v>19</v>
      </c>
      <c r="C61" s="19" t="s">
        <v>1</v>
      </c>
      <c r="D61" s="11" t="s">
        <v>126</v>
      </c>
      <c r="E61" s="23" t="s">
        <v>228</v>
      </c>
      <c r="F61" s="23">
        <v>60</v>
      </c>
      <c r="G61" s="23">
        <v>56</v>
      </c>
      <c r="H61" s="70">
        <f t="shared" si="0"/>
        <v>58</v>
      </c>
      <c r="I61" s="41" t="str">
        <f t="shared" si="1"/>
        <v>Trung b×nh</v>
      </c>
      <c r="J61" s="24"/>
    </row>
    <row r="62" spans="1:10" ht="18" customHeight="1">
      <c r="A62" s="23">
        <v>55</v>
      </c>
      <c r="B62" s="18">
        <v>20</v>
      </c>
      <c r="C62" s="13" t="s">
        <v>82</v>
      </c>
      <c r="D62" s="14" t="s">
        <v>38</v>
      </c>
      <c r="E62" s="23" t="s">
        <v>228</v>
      </c>
      <c r="F62" s="23">
        <v>63</v>
      </c>
      <c r="G62" s="23">
        <v>41</v>
      </c>
      <c r="H62" s="70">
        <f t="shared" si="0"/>
        <v>52</v>
      </c>
      <c r="I62" s="41" t="str">
        <f t="shared" si="1"/>
        <v>Trung b×nh</v>
      </c>
      <c r="J62" s="24"/>
    </row>
    <row r="63" spans="1:10" ht="18" customHeight="1">
      <c r="A63" s="23">
        <v>56</v>
      </c>
      <c r="B63" s="18">
        <v>21</v>
      </c>
      <c r="C63" s="10" t="s">
        <v>115</v>
      </c>
      <c r="D63" s="11" t="s">
        <v>116</v>
      </c>
      <c r="E63" s="23" t="s">
        <v>228</v>
      </c>
      <c r="F63" s="23">
        <v>62</v>
      </c>
      <c r="G63" s="23">
        <v>71</v>
      </c>
      <c r="H63" s="70">
        <f t="shared" si="0"/>
        <v>66.5</v>
      </c>
      <c r="I63" s="41" t="str">
        <f t="shared" si="1"/>
        <v>Trung b×nh kh¸</v>
      </c>
      <c r="J63" s="24"/>
    </row>
    <row r="64" spans="1:10" ht="18" customHeight="1">
      <c r="A64" s="23">
        <v>57</v>
      </c>
      <c r="B64" s="61">
        <v>22</v>
      </c>
      <c r="C64" s="10" t="s">
        <v>25</v>
      </c>
      <c r="D64" s="11" t="s">
        <v>120</v>
      </c>
      <c r="E64" s="23" t="s">
        <v>228</v>
      </c>
      <c r="F64" s="23">
        <v>67</v>
      </c>
      <c r="G64" s="23">
        <v>65</v>
      </c>
      <c r="H64" s="70">
        <f t="shared" si="0"/>
        <v>66</v>
      </c>
      <c r="I64" s="41" t="str">
        <f t="shared" si="1"/>
        <v>Trung b×nh kh¸</v>
      </c>
      <c r="J64" s="24"/>
    </row>
    <row r="65" spans="1:10" ht="18" customHeight="1">
      <c r="A65" s="23">
        <v>58</v>
      </c>
      <c r="B65" s="18">
        <v>23</v>
      </c>
      <c r="C65" s="10" t="s">
        <v>65</v>
      </c>
      <c r="D65" s="16" t="s">
        <v>66</v>
      </c>
      <c r="E65" s="23" t="s">
        <v>228</v>
      </c>
      <c r="F65" s="23">
        <v>77</v>
      </c>
      <c r="G65" s="23">
        <v>81</v>
      </c>
      <c r="H65" s="70">
        <f t="shared" si="0"/>
        <v>79</v>
      </c>
      <c r="I65" s="41" t="str">
        <f t="shared" si="1"/>
        <v>Kh¸</v>
      </c>
      <c r="J65" s="24"/>
    </row>
    <row r="66" spans="1:10" ht="18" customHeight="1">
      <c r="A66" s="23">
        <v>59</v>
      </c>
      <c r="B66" s="18">
        <v>24</v>
      </c>
      <c r="C66" s="9" t="s">
        <v>182</v>
      </c>
      <c r="D66" s="7" t="s">
        <v>183</v>
      </c>
      <c r="E66" s="23" t="s">
        <v>228</v>
      </c>
      <c r="F66" s="23">
        <v>59</v>
      </c>
      <c r="G66" s="23">
        <v>68</v>
      </c>
      <c r="H66" s="70">
        <f t="shared" si="0"/>
        <v>63.5</v>
      </c>
      <c r="I66" s="41" t="str">
        <f t="shared" si="1"/>
        <v>Trung b×nh kh¸</v>
      </c>
      <c r="J66" s="24"/>
    </row>
    <row r="67" spans="1:10" ht="18" customHeight="1">
      <c r="A67" s="23">
        <v>60</v>
      </c>
      <c r="B67" s="61">
        <v>25</v>
      </c>
      <c r="C67" s="13" t="s">
        <v>114</v>
      </c>
      <c r="D67" s="16" t="s">
        <v>216</v>
      </c>
      <c r="E67" s="23" t="s">
        <v>228</v>
      </c>
      <c r="F67" s="23">
        <v>65</v>
      </c>
      <c r="G67" s="23">
        <v>54</v>
      </c>
      <c r="H67" s="70">
        <f t="shared" si="0"/>
        <v>59.5</v>
      </c>
      <c r="I67" s="41" t="str">
        <f t="shared" si="1"/>
        <v>Trung b×nh kh¸</v>
      </c>
      <c r="J67" s="24"/>
    </row>
    <row r="68" spans="1:10" ht="18" customHeight="1">
      <c r="A68" s="23">
        <v>61</v>
      </c>
      <c r="B68" s="18">
        <v>26</v>
      </c>
      <c r="C68" s="10" t="s">
        <v>202</v>
      </c>
      <c r="D68" s="16" t="s">
        <v>216</v>
      </c>
      <c r="E68" s="23" t="s">
        <v>228</v>
      </c>
      <c r="F68" s="23">
        <v>68</v>
      </c>
      <c r="G68" s="23">
        <v>55</v>
      </c>
      <c r="H68" s="70">
        <f t="shared" si="0"/>
        <v>61.5</v>
      </c>
      <c r="I68" s="41" t="str">
        <f t="shared" si="1"/>
        <v>Trung b×nh kh¸</v>
      </c>
      <c r="J68" s="24"/>
    </row>
    <row r="69" spans="1:10" ht="18" customHeight="1">
      <c r="A69" s="23">
        <v>62</v>
      </c>
      <c r="B69" s="18">
        <v>27</v>
      </c>
      <c r="C69" s="10" t="s">
        <v>149</v>
      </c>
      <c r="D69" s="16" t="s">
        <v>200</v>
      </c>
      <c r="E69" s="23" t="s">
        <v>228</v>
      </c>
      <c r="F69" s="23">
        <v>51</v>
      </c>
      <c r="G69" s="23">
        <v>61</v>
      </c>
      <c r="H69" s="70">
        <f t="shared" si="0"/>
        <v>56</v>
      </c>
      <c r="I69" s="41" t="str">
        <f t="shared" si="1"/>
        <v>Trung b×nh</v>
      </c>
      <c r="J69" s="24"/>
    </row>
    <row r="70" spans="1:10" ht="18" customHeight="1">
      <c r="A70" s="23">
        <v>63</v>
      </c>
      <c r="B70" s="61">
        <v>28</v>
      </c>
      <c r="C70" s="10" t="s">
        <v>185</v>
      </c>
      <c r="D70" s="16" t="s">
        <v>200</v>
      </c>
      <c r="E70" s="23" t="s">
        <v>228</v>
      </c>
      <c r="F70" s="23">
        <v>55</v>
      </c>
      <c r="G70" s="23">
        <v>71</v>
      </c>
      <c r="H70" s="70">
        <f t="shared" si="0"/>
        <v>63</v>
      </c>
      <c r="I70" s="41" t="str">
        <f t="shared" si="1"/>
        <v>Trung b×nh kh¸</v>
      </c>
      <c r="J70" s="24"/>
    </row>
    <row r="71" spans="1:10" ht="18" customHeight="1">
      <c r="A71" s="23">
        <v>64</v>
      </c>
      <c r="B71" s="18">
        <v>29</v>
      </c>
      <c r="C71" s="13" t="s">
        <v>221</v>
      </c>
      <c r="D71" s="14" t="s">
        <v>128</v>
      </c>
      <c r="E71" s="23" t="s">
        <v>228</v>
      </c>
      <c r="F71" s="23">
        <v>60</v>
      </c>
      <c r="G71" s="23">
        <v>61</v>
      </c>
      <c r="H71" s="70">
        <f t="shared" si="0"/>
        <v>60.5</v>
      </c>
      <c r="I71" s="41" t="str">
        <f t="shared" si="1"/>
        <v>Trung b×nh kh¸</v>
      </c>
      <c r="J71" s="24"/>
    </row>
    <row r="72" spans="1:10" ht="18" customHeight="1">
      <c r="A72" s="23">
        <v>65</v>
      </c>
      <c r="B72" s="18">
        <v>30</v>
      </c>
      <c r="C72" s="10" t="s">
        <v>146</v>
      </c>
      <c r="D72" s="16" t="s">
        <v>23</v>
      </c>
      <c r="E72" s="23" t="s">
        <v>228</v>
      </c>
      <c r="F72" s="23">
        <v>61</v>
      </c>
      <c r="G72" s="23">
        <v>57</v>
      </c>
      <c r="H72" s="70">
        <f aca="true" t="shared" si="2" ref="H72:H135">(G72+F72)/2</f>
        <v>59</v>
      </c>
      <c r="I72" s="41" t="str">
        <f aca="true" t="shared" si="3" ref="I72:I135">IF(H72&lt;30,"KÐm",IF(H72&lt;=49,"YÕu",IF(H72&lt;=59,"Trung b×nh",IF(H72&lt;=69,"Trung b×nh kh¸",IF(H72&lt;=79,"Kh¸",IF(H72&lt;=89,"Tèt","XuÊt s¾c"))))))</f>
        <v>Trung b×nh</v>
      </c>
      <c r="J72" s="24"/>
    </row>
    <row r="73" spans="1:10" ht="18" customHeight="1">
      <c r="A73" s="23">
        <v>66</v>
      </c>
      <c r="B73" s="61">
        <v>31</v>
      </c>
      <c r="C73" s="10" t="s">
        <v>107</v>
      </c>
      <c r="D73" s="16" t="s">
        <v>19</v>
      </c>
      <c r="E73" s="23" t="s">
        <v>228</v>
      </c>
      <c r="F73" s="23">
        <v>62</v>
      </c>
      <c r="G73" s="23">
        <v>76</v>
      </c>
      <c r="H73" s="70">
        <f t="shared" si="2"/>
        <v>69</v>
      </c>
      <c r="I73" s="41" t="str">
        <f t="shared" si="3"/>
        <v>Trung b×nh kh¸</v>
      </c>
      <c r="J73" s="24"/>
    </row>
    <row r="74" spans="1:10" ht="18" customHeight="1">
      <c r="A74" s="23">
        <v>67</v>
      </c>
      <c r="B74" s="18">
        <v>32</v>
      </c>
      <c r="C74" s="10" t="s">
        <v>82</v>
      </c>
      <c r="D74" s="16" t="s">
        <v>36</v>
      </c>
      <c r="E74" s="23" t="s">
        <v>228</v>
      </c>
      <c r="F74" s="23">
        <v>71</v>
      </c>
      <c r="G74" s="23">
        <v>64</v>
      </c>
      <c r="H74" s="70">
        <f t="shared" si="2"/>
        <v>67.5</v>
      </c>
      <c r="I74" s="41" t="str">
        <f t="shared" si="3"/>
        <v>Trung b×nh kh¸</v>
      </c>
      <c r="J74" s="24"/>
    </row>
    <row r="75" spans="1:10" ht="18" customHeight="1">
      <c r="A75" s="23">
        <v>68</v>
      </c>
      <c r="B75" s="18">
        <v>33</v>
      </c>
      <c r="C75" s="9" t="s">
        <v>82</v>
      </c>
      <c r="D75" s="7" t="s">
        <v>36</v>
      </c>
      <c r="E75" s="23" t="s">
        <v>228</v>
      </c>
      <c r="F75" s="23">
        <v>63</v>
      </c>
      <c r="G75" s="23">
        <v>65</v>
      </c>
      <c r="H75" s="70">
        <f t="shared" si="2"/>
        <v>64</v>
      </c>
      <c r="I75" s="41" t="str">
        <f t="shared" si="3"/>
        <v>Trung b×nh kh¸</v>
      </c>
      <c r="J75" s="24"/>
    </row>
    <row r="76" spans="1:10" ht="18" customHeight="1">
      <c r="A76" s="23">
        <v>69</v>
      </c>
      <c r="B76" s="61">
        <v>34</v>
      </c>
      <c r="C76" s="10" t="s">
        <v>152</v>
      </c>
      <c r="D76" s="16" t="s">
        <v>45</v>
      </c>
      <c r="E76" s="23" t="s">
        <v>228</v>
      </c>
      <c r="F76" s="23">
        <v>62</v>
      </c>
      <c r="G76" s="23">
        <v>61</v>
      </c>
      <c r="H76" s="70">
        <f t="shared" si="2"/>
        <v>61.5</v>
      </c>
      <c r="I76" s="41" t="str">
        <f t="shared" si="3"/>
        <v>Trung b×nh kh¸</v>
      </c>
      <c r="J76" s="24"/>
    </row>
    <row r="77" spans="1:10" ht="18" customHeight="1">
      <c r="A77" s="23">
        <v>70</v>
      </c>
      <c r="B77" s="18">
        <v>35</v>
      </c>
      <c r="C77" s="19" t="s">
        <v>197</v>
      </c>
      <c r="D77" s="11" t="s">
        <v>27</v>
      </c>
      <c r="E77" s="23" t="s">
        <v>228</v>
      </c>
      <c r="F77" s="23">
        <v>72</v>
      </c>
      <c r="G77" s="23">
        <v>63</v>
      </c>
      <c r="H77" s="70">
        <f t="shared" si="2"/>
        <v>67.5</v>
      </c>
      <c r="I77" s="41" t="str">
        <f t="shared" si="3"/>
        <v>Trung b×nh kh¸</v>
      </c>
      <c r="J77" s="24"/>
    </row>
    <row r="78" spans="1:10" ht="18" customHeight="1">
      <c r="A78" s="23">
        <v>71</v>
      </c>
      <c r="B78" s="18">
        <v>36</v>
      </c>
      <c r="C78" s="10" t="s">
        <v>82</v>
      </c>
      <c r="D78" s="11" t="s">
        <v>121</v>
      </c>
      <c r="E78" s="23" t="s">
        <v>228</v>
      </c>
      <c r="F78" s="23">
        <v>60</v>
      </c>
      <c r="G78" s="23">
        <v>63</v>
      </c>
      <c r="H78" s="70">
        <f t="shared" si="2"/>
        <v>61.5</v>
      </c>
      <c r="I78" s="41" t="str">
        <f t="shared" si="3"/>
        <v>Trung b×nh kh¸</v>
      </c>
      <c r="J78" s="24"/>
    </row>
    <row r="79" spans="1:10" ht="18" customHeight="1">
      <c r="A79" s="23">
        <v>72</v>
      </c>
      <c r="B79" s="61">
        <v>37</v>
      </c>
      <c r="C79" s="6" t="s">
        <v>179</v>
      </c>
      <c r="D79" s="7" t="s">
        <v>119</v>
      </c>
      <c r="E79" s="23" t="s">
        <v>228</v>
      </c>
      <c r="F79" s="23">
        <v>61</v>
      </c>
      <c r="G79" s="23">
        <v>75</v>
      </c>
      <c r="H79" s="70">
        <f t="shared" si="2"/>
        <v>68</v>
      </c>
      <c r="I79" s="41" t="str">
        <f t="shared" si="3"/>
        <v>Trung b×nh kh¸</v>
      </c>
      <c r="J79" s="24"/>
    </row>
    <row r="80" spans="1:10" ht="18" customHeight="1">
      <c r="A80" s="23">
        <v>73</v>
      </c>
      <c r="B80" s="18">
        <v>38</v>
      </c>
      <c r="C80" s="10" t="s">
        <v>219</v>
      </c>
      <c r="D80" s="11" t="s">
        <v>119</v>
      </c>
      <c r="E80" s="23" t="s">
        <v>228</v>
      </c>
      <c r="F80" s="23">
        <v>59</v>
      </c>
      <c r="G80" s="23">
        <v>65</v>
      </c>
      <c r="H80" s="70">
        <f t="shared" si="2"/>
        <v>62</v>
      </c>
      <c r="I80" s="41" t="str">
        <f t="shared" si="3"/>
        <v>Trung b×nh kh¸</v>
      </c>
      <c r="J80" s="24"/>
    </row>
    <row r="81" spans="1:10" ht="18" customHeight="1">
      <c r="A81" s="23">
        <v>74</v>
      </c>
      <c r="B81" s="18">
        <v>39</v>
      </c>
      <c r="C81" s="10" t="s">
        <v>84</v>
      </c>
      <c r="D81" s="11" t="s">
        <v>119</v>
      </c>
      <c r="E81" s="23" t="s">
        <v>228</v>
      </c>
      <c r="F81" s="23">
        <v>62</v>
      </c>
      <c r="G81" s="23">
        <v>65</v>
      </c>
      <c r="H81" s="70">
        <f t="shared" si="2"/>
        <v>63.5</v>
      </c>
      <c r="I81" s="41" t="str">
        <f t="shared" si="3"/>
        <v>Trung b×nh kh¸</v>
      </c>
      <c r="J81" s="24"/>
    </row>
    <row r="82" spans="1:10" ht="18" customHeight="1">
      <c r="A82" s="23">
        <v>75</v>
      </c>
      <c r="B82" s="61">
        <v>40</v>
      </c>
      <c r="C82" s="10" t="s">
        <v>131</v>
      </c>
      <c r="D82" s="16" t="s">
        <v>42</v>
      </c>
      <c r="E82" s="23" t="s">
        <v>228</v>
      </c>
      <c r="F82" s="23">
        <v>52</v>
      </c>
      <c r="G82" s="23">
        <v>53</v>
      </c>
      <c r="H82" s="70">
        <f t="shared" si="2"/>
        <v>52.5</v>
      </c>
      <c r="I82" s="41" t="str">
        <f t="shared" si="3"/>
        <v>Trung b×nh</v>
      </c>
      <c r="J82" s="24"/>
    </row>
    <row r="83" spans="1:10" ht="18" customHeight="1">
      <c r="A83" s="55" t="s">
        <v>207</v>
      </c>
      <c r="B83" s="58" t="s">
        <v>243</v>
      </c>
      <c r="C83" s="56" t="s">
        <v>206</v>
      </c>
      <c r="D83" s="57" t="s">
        <v>205</v>
      </c>
      <c r="E83" s="3" t="s">
        <v>226</v>
      </c>
      <c r="F83" s="43" t="s">
        <v>251</v>
      </c>
      <c r="G83" s="43" t="s">
        <v>252</v>
      </c>
      <c r="H83" s="43" t="s">
        <v>253</v>
      </c>
      <c r="I83" s="3" t="s">
        <v>238</v>
      </c>
      <c r="J83" s="3" t="s">
        <v>225</v>
      </c>
    </row>
    <row r="84" spans="1:10" ht="18" customHeight="1">
      <c r="A84" s="23">
        <v>76</v>
      </c>
      <c r="B84" s="18">
        <v>41</v>
      </c>
      <c r="C84" s="19" t="s">
        <v>15</v>
      </c>
      <c r="D84" s="11" t="s">
        <v>31</v>
      </c>
      <c r="E84" s="23" t="s">
        <v>228</v>
      </c>
      <c r="F84" s="23">
        <v>57</v>
      </c>
      <c r="G84" s="23">
        <v>74</v>
      </c>
      <c r="H84" s="70">
        <f t="shared" si="2"/>
        <v>65.5</v>
      </c>
      <c r="I84" s="41" t="str">
        <f t="shared" si="3"/>
        <v>Trung b×nh kh¸</v>
      </c>
      <c r="J84" s="24"/>
    </row>
    <row r="85" spans="1:10" ht="18" customHeight="1">
      <c r="A85" s="23">
        <v>77</v>
      </c>
      <c r="B85" s="73">
        <v>1</v>
      </c>
      <c r="C85" s="6" t="s">
        <v>59</v>
      </c>
      <c r="D85" s="7" t="s">
        <v>4</v>
      </c>
      <c r="E85" s="23" t="s">
        <v>229</v>
      </c>
      <c r="F85" s="23">
        <v>78</v>
      </c>
      <c r="G85" s="23">
        <v>68</v>
      </c>
      <c r="H85" s="70">
        <f t="shared" si="2"/>
        <v>73</v>
      </c>
      <c r="I85" s="41" t="str">
        <f t="shared" si="3"/>
        <v>Kh¸</v>
      </c>
      <c r="J85" s="24"/>
    </row>
    <row r="86" spans="1:10" ht="18" customHeight="1">
      <c r="A86" s="23">
        <v>78</v>
      </c>
      <c r="B86" s="5">
        <v>2</v>
      </c>
      <c r="C86" s="6" t="s">
        <v>61</v>
      </c>
      <c r="D86" s="8" t="s">
        <v>35</v>
      </c>
      <c r="E86" s="23" t="s">
        <v>229</v>
      </c>
      <c r="F86" s="23">
        <v>81</v>
      </c>
      <c r="G86" s="23">
        <v>70</v>
      </c>
      <c r="H86" s="70">
        <f t="shared" si="2"/>
        <v>75.5</v>
      </c>
      <c r="I86" s="41" t="str">
        <f t="shared" si="3"/>
        <v>Kh¸</v>
      </c>
      <c r="J86" s="24"/>
    </row>
    <row r="87" spans="1:10" ht="18" customHeight="1">
      <c r="A87" s="23">
        <v>79</v>
      </c>
      <c r="B87" s="5">
        <v>3</v>
      </c>
      <c r="C87" s="6" t="s">
        <v>96</v>
      </c>
      <c r="D87" s="8" t="s">
        <v>29</v>
      </c>
      <c r="E87" s="23" t="s">
        <v>229</v>
      </c>
      <c r="F87" s="23">
        <v>93</v>
      </c>
      <c r="G87" s="23">
        <v>75</v>
      </c>
      <c r="H87" s="70">
        <f t="shared" si="2"/>
        <v>84</v>
      </c>
      <c r="I87" s="41" t="str">
        <f t="shared" si="3"/>
        <v>Tèt</v>
      </c>
      <c r="J87" s="24"/>
    </row>
    <row r="88" spans="1:10" ht="18" customHeight="1">
      <c r="A88" s="23">
        <v>80</v>
      </c>
      <c r="B88" s="73">
        <v>4</v>
      </c>
      <c r="C88" s="6" t="s">
        <v>140</v>
      </c>
      <c r="D88" s="8" t="s">
        <v>30</v>
      </c>
      <c r="E88" s="23" t="s">
        <v>229</v>
      </c>
      <c r="F88" s="23">
        <v>79</v>
      </c>
      <c r="G88" s="23">
        <v>65</v>
      </c>
      <c r="H88" s="70">
        <f t="shared" si="2"/>
        <v>72</v>
      </c>
      <c r="I88" s="41" t="str">
        <f t="shared" si="3"/>
        <v>Kh¸</v>
      </c>
      <c r="J88" s="24"/>
    </row>
    <row r="89" spans="1:10" ht="18" customHeight="1">
      <c r="A89" s="23">
        <v>81</v>
      </c>
      <c r="B89" s="5">
        <v>5</v>
      </c>
      <c r="C89" s="6" t="s">
        <v>115</v>
      </c>
      <c r="D89" s="8" t="s">
        <v>201</v>
      </c>
      <c r="E89" s="23" t="s">
        <v>229</v>
      </c>
      <c r="F89" s="23">
        <v>75</v>
      </c>
      <c r="G89" s="23">
        <v>65</v>
      </c>
      <c r="H89" s="70">
        <f t="shared" si="2"/>
        <v>70</v>
      </c>
      <c r="I89" s="41" t="str">
        <f t="shared" si="3"/>
        <v>Kh¸</v>
      </c>
      <c r="J89" s="24"/>
    </row>
    <row r="90" spans="1:10" ht="18" customHeight="1">
      <c r="A90" s="23">
        <v>82</v>
      </c>
      <c r="B90" s="5">
        <v>6</v>
      </c>
      <c r="C90" s="9" t="s">
        <v>190</v>
      </c>
      <c r="D90" s="7" t="s">
        <v>10</v>
      </c>
      <c r="E90" s="23" t="s">
        <v>229</v>
      </c>
      <c r="F90" s="23">
        <v>91</v>
      </c>
      <c r="G90" s="23">
        <v>72</v>
      </c>
      <c r="H90" s="70">
        <f t="shared" si="2"/>
        <v>81.5</v>
      </c>
      <c r="I90" s="41" t="str">
        <f t="shared" si="3"/>
        <v>Tèt</v>
      </c>
      <c r="J90" s="24"/>
    </row>
    <row r="91" spans="1:10" ht="18" customHeight="1">
      <c r="A91" s="23">
        <v>83</v>
      </c>
      <c r="B91" s="73">
        <v>7</v>
      </c>
      <c r="C91" s="6" t="s">
        <v>138</v>
      </c>
      <c r="D91" s="8" t="s">
        <v>71</v>
      </c>
      <c r="E91" s="23" t="s">
        <v>229</v>
      </c>
      <c r="F91" s="23">
        <v>80</v>
      </c>
      <c r="G91" s="23">
        <v>62</v>
      </c>
      <c r="H91" s="70">
        <f t="shared" si="2"/>
        <v>71</v>
      </c>
      <c r="I91" s="41" t="str">
        <f t="shared" si="3"/>
        <v>Kh¸</v>
      </c>
      <c r="J91" s="24"/>
    </row>
    <row r="92" spans="1:10" ht="18" customHeight="1">
      <c r="A92" s="23">
        <v>84</v>
      </c>
      <c r="B92" s="5">
        <v>8</v>
      </c>
      <c r="C92" s="10" t="s">
        <v>154</v>
      </c>
      <c r="D92" s="16" t="s">
        <v>155</v>
      </c>
      <c r="E92" s="23" t="s">
        <v>229</v>
      </c>
      <c r="F92" s="23">
        <v>80</v>
      </c>
      <c r="G92" s="23">
        <v>72</v>
      </c>
      <c r="H92" s="70">
        <f t="shared" si="2"/>
        <v>76</v>
      </c>
      <c r="I92" s="41" t="str">
        <f t="shared" si="3"/>
        <v>Kh¸</v>
      </c>
      <c r="J92" s="24"/>
    </row>
    <row r="93" spans="1:10" ht="18" customHeight="1">
      <c r="A93" s="23">
        <v>85</v>
      </c>
      <c r="B93" s="5">
        <v>9</v>
      </c>
      <c r="C93" s="10" t="s">
        <v>167</v>
      </c>
      <c r="D93" s="16" t="s">
        <v>94</v>
      </c>
      <c r="E93" s="23" t="s">
        <v>229</v>
      </c>
      <c r="F93" s="23">
        <v>85</v>
      </c>
      <c r="G93" s="23">
        <v>75</v>
      </c>
      <c r="H93" s="70">
        <f t="shared" si="2"/>
        <v>80</v>
      </c>
      <c r="I93" s="41" t="str">
        <f t="shared" si="3"/>
        <v>Tèt</v>
      </c>
      <c r="J93" s="24"/>
    </row>
    <row r="94" spans="1:10" ht="18" customHeight="1">
      <c r="A94" s="23">
        <v>86</v>
      </c>
      <c r="B94" s="73">
        <v>10</v>
      </c>
      <c r="C94" s="6" t="s">
        <v>54</v>
      </c>
      <c r="D94" s="8" t="s">
        <v>51</v>
      </c>
      <c r="E94" s="23" t="s">
        <v>229</v>
      </c>
      <c r="F94" s="23">
        <v>78</v>
      </c>
      <c r="G94" s="23">
        <v>65</v>
      </c>
      <c r="H94" s="70">
        <f t="shared" si="2"/>
        <v>71.5</v>
      </c>
      <c r="I94" s="41" t="str">
        <f t="shared" si="3"/>
        <v>Kh¸</v>
      </c>
      <c r="J94" s="24"/>
    </row>
    <row r="95" spans="1:10" ht="18" customHeight="1">
      <c r="A95" s="23">
        <v>87</v>
      </c>
      <c r="B95" s="5">
        <v>11</v>
      </c>
      <c r="C95" s="6" t="s">
        <v>162</v>
      </c>
      <c r="D95" s="8" t="s">
        <v>89</v>
      </c>
      <c r="E95" s="23" t="s">
        <v>229</v>
      </c>
      <c r="F95" s="23">
        <v>93</v>
      </c>
      <c r="G95" s="23">
        <v>82</v>
      </c>
      <c r="H95" s="70">
        <f t="shared" si="2"/>
        <v>87.5</v>
      </c>
      <c r="I95" s="41" t="str">
        <f t="shared" si="3"/>
        <v>Tèt</v>
      </c>
      <c r="J95" s="24"/>
    </row>
    <row r="96" spans="1:10" ht="18" customHeight="1">
      <c r="A96" s="23">
        <v>88</v>
      </c>
      <c r="B96" s="5">
        <v>12</v>
      </c>
      <c r="C96" s="6" t="s">
        <v>54</v>
      </c>
      <c r="D96" s="8" t="s">
        <v>49</v>
      </c>
      <c r="E96" s="23" t="s">
        <v>229</v>
      </c>
      <c r="F96" s="23">
        <v>75</v>
      </c>
      <c r="G96" s="23">
        <v>70</v>
      </c>
      <c r="H96" s="70">
        <f t="shared" si="2"/>
        <v>72.5</v>
      </c>
      <c r="I96" s="41" t="str">
        <f t="shared" si="3"/>
        <v>Kh¸</v>
      </c>
      <c r="J96" s="24"/>
    </row>
    <row r="97" spans="1:10" ht="18" customHeight="1">
      <c r="A97" s="23">
        <v>89</v>
      </c>
      <c r="B97" s="73">
        <v>13</v>
      </c>
      <c r="C97" s="6" t="s">
        <v>185</v>
      </c>
      <c r="D97" s="8" t="s">
        <v>69</v>
      </c>
      <c r="E97" s="23" t="s">
        <v>229</v>
      </c>
      <c r="F97" s="23">
        <v>82</v>
      </c>
      <c r="G97" s="23">
        <v>68</v>
      </c>
      <c r="H97" s="70">
        <f t="shared" si="2"/>
        <v>75</v>
      </c>
      <c r="I97" s="41" t="str">
        <f t="shared" si="3"/>
        <v>Kh¸</v>
      </c>
      <c r="J97" s="24"/>
    </row>
    <row r="98" spans="1:10" ht="18" customHeight="1">
      <c r="A98" s="23">
        <v>90</v>
      </c>
      <c r="B98" s="5">
        <v>14</v>
      </c>
      <c r="C98" s="6" t="s">
        <v>218</v>
      </c>
      <c r="D98" s="8" t="s">
        <v>172</v>
      </c>
      <c r="E98" s="23" t="s">
        <v>229</v>
      </c>
      <c r="F98" s="23">
        <v>87</v>
      </c>
      <c r="G98" s="23">
        <v>80</v>
      </c>
      <c r="H98" s="70">
        <f t="shared" si="2"/>
        <v>83.5</v>
      </c>
      <c r="I98" s="41" t="str">
        <f t="shared" si="3"/>
        <v>Tèt</v>
      </c>
      <c r="J98" s="24"/>
    </row>
    <row r="99" spans="1:10" ht="18" customHeight="1">
      <c r="A99" s="23">
        <v>91</v>
      </c>
      <c r="B99" s="5">
        <v>15</v>
      </c>
      <c r="C99" s="6" t="s">
        <v>53</v>
      </c>
      <c r="D99" s="7" t="s">
        <v>3</v>
      </c>
      <c r="E99" s="23" t="s">
        <v>229</v>
      </c>
      <c r="F99" s="23">
        <v>82</v>
      </c>
      <c r="G99" s="23">
        <v>72</v>
      </c>
      <c r="H99" s="70">
        <f t="shared" si="2"/>
        <v>77</v>
      </c>
      <c r="I99" s="41" t="str">
        <f t="shared" si="3"/>
        <v>Kh¸</v>
      </c>
      <c r="J99" s="24"/>
    </row>
    <row r="100" spans="1:10" ht="18" customHeight="1">
      <c r="A100" s="23">
        <v>92</v>
      </c>
      <c r="B100" s="73">
        <v>16</v>
      </c>
      <c r="C100" s="9" t="s">
        <v>108</v>
      </c>
      <c r="D100" s="7" t="s">
        <v>95</v>
      </c>
      <c r="E100" s="23" t="s">
        <v>229</v>
      </c>
      <c r="F100" s="23">
        <v>85</v>
      </c>
      <c r="G100" s="23">
        <v>75</v>
      </c>
      <c r="H100" s="70">
        <f t="shared" si="2"/>
        <v>80</v>
      </c>
      <c r="I100" s="41" t="str">
        <f t="shared" si="3"/>
        <v>Tèt</v>
      </c>
      <c r="J100" s="24"/>
    </row>
    <row r="101" spans="1:10" ht="18" customHeight="1">
      <c r="A101" s="23">
        <v>93</v>
      </c>
      <c r="B101" s="5">
        <v>17</v>
      </c>
      <c r="C101" s="6" t="s">
        <v>145</v>
      </c>
      <c r="D101" s="8" t="s">
        <v>196</v>
      </c>
      <c r="E101" s="23" t="s">
        <v>229</v>
      </c>
      <c r="F101" s="23">
        <v>83</v>
      </c>
      <c r="G101" s="23">
        <v>70</v>
      </c>
      <c r="H101" s="70">
        <f t="shared" si="2"/>
        <v>76.5</v>
      </c>
      <c r="I101" s="41" t="str">
        <f t="shared" si="3"/>
        <v>Kh¸</v>
      </c>
      <c r="J101" s="24"/>
    </row>
    <row r="102" spans="1:10" ht="18" customHeight="1">
      <c r="A102" s="23">
        <v>94</v>
      </c>
      <c r="B102" s="5">
        <v>18</v>
      </c>
      <c r="C102" s="9" t="s">
        <v>75</v>
      </c>
      <c r="D102" s="7" t="s">
        <v>76</v>
      </c>
      <c r="E102" s="23" t="s">
        <v>229</v>
      </c>
      <c r="F102" s="23">
        <v>93</v>
      </c>
      <c r="G102" s="23">
        <v>75</v>
      </c>
      <c r="H102" s="70">
        <f t="shared" si="2"/>
        <v>84</v>
      </c>
      <c r="I102" s="41" t="str">
        <f t="shared" si="3"/>
        <v>Tèt</v>
      </c>
      <c r="J102" s="24"/>
    </row>
    <row r="103" spans="1:10" ht="18" customHeight="1">
      <c r="A103" s="23">
        <v>95</v>
      </c>
      <c r="B103" s="73">
        <v>19</v>
      </c>
      <c r="C103" s="6" t="s">
        <v>151</v>
      </c>
      <c r="D103" s="8" t="s">
        <v>52</v>
      </c>
      <c r="E103" s="23" t="s">
        <v>229</v>
      </c>
      <c r="F103" s="23">
        <v>81</v>
      </c>
      <c r="G103" s="23">
        <v>70</v>
      </c>
      <c r="H103" s="70">
        <f t="shared" si="2"/>
        <v>75.5</v>
      </c>
      <c r="I103" s="41" t="str">
        <f t="shared" si="3"/>
        <v>Kh¸</v>
      </c>
      <c r="J103" s="24"/>
    </row>
    <row r="104" spans="1:10" ht="18" customHeight="1">
      <c r="A104" s="23">
        <v>96</v>
      </c>
      <c r="B104" s="5">
        <v>20</v>
      </c>
      <c r="C104" s="9" t="s">
        <v>84</v>
      </c>
      <c r="D104" s="7" t="s">
        <v>194</v>
      </c>
      <c r="E104" s="23" t="s">
        <v>229</v>
      </c>
      <c r="F104" s="23">
        <v>80</v>
      </c>
      <c r="G104" s="23">
        <v>60</v>
      </c>
      <c r="H104" s="70">
        <f t="shared" si="2"/>
        <v>70</v>
      </c>
      <c r="I104" s="41" t="str">
        <f t="shared" si="3"/>
        <v>Kh¸</v>
      </c>
      <c r="J104" s="24"/>
    </row>
    <row r="105" spans="1:10" ht="18" customHeight="1">
      <c r="A105" s="23">
        <v>97</v>
      </c>
      <c r="B105" s="5">
        <v>21</v>
      </c>
      <c r="C105" s="6" t="s">
        <v>63</v>
      </c>
      <c r="D105" s="8" t="s">
        <v>19</v>
      </c>
      <c r="E105" s="23" t="s">
        <v>229</v>
      </c>
      <c r="F105" s="23">
        <v>78</v>
      </c>
      <c r="G105" s="23">
        <v>75</v>
      </c>
      <c r="H105" s="70">
        <f t="shared" si="2"/>
        <v>76.5</v>
      </c>
      <c r="I105" s="41" t="str">
        <f t="shared" si="3"/>
        <v>Kh¸</v>
      </c>
      <c r="J105" s="24"/>
    </row>
    <row r="106" spans="1:10" ht="18" customHeight="1">
      <c r="A106" s="23">
        <v>98</v>
      </c>
      <c r="B106" s="73">
        <v>22</v>
      </c>
      <c r="C106" s="6" t="s">
        <v>26</v>
      </c>
      <c r="D106" s="8" t="s">
        <v>19</v>
      </c>
      <c r="E106" s="23" t="s">
        <v>229</v>
      </c>
      <c r="F106" s="23">
        <v>78</v>
      </c>
      <c r="G106" s="23">
        <v>65</v>
      </c>
      <c r="H106" s="70">
        <f t="shared" si="2"/>
        <v>71.5</v>
      </c>
      <c r="I106" s="41" t="str">
        <f t="shared" si="3"/>
        <v>Kh¸</v>
      </c>
      <c r="J106" s="24"/>
    </row>
    <row r="107" spans="1:10" ht="18" customHeight="1">
      <c r="A107" s="23">
        <v>99</v>
      </c>
      <c r="B107" s="5">
        <v>23</v>
      </c>
      <c r="C107" s="9" t="s">
        <v>82</v>
      </c>
      <c r="D107" s="7" t="s">
        <v>13</v>
      </c>
      <c r="E107" s="23" t="s">
        <v>229</v>
      </c>
      <c r="F107" s="23">
        <v>80</v>
      </c>
      <c r="G107" s="23">
        <v>62</v>
      </c>
      <c r="H107" s="70">
        <f t="shared" si="2"/>
        <v>71</v>
      </c>
      <c r="I107" s="41" t="str">
        <f t="shared" si="3"/>
        <v>Kh¸</v>
      </c>
      <c r="J107" s="24"/>
    </row>
    <row r="108" spans="1:10" ht="18" customHeight="1">
      <c r="A108" s="23">
        <v>100</v>
      </c>
      <c r="B108" s="5">
        <v>24</v>
      </c>
      <c r="C108" s="6" t="s">
        <v>28</v>
      </c>
      <c r="D108" s="8" t="s">
        <v>176</v>
      </c>
      <c r="E108" s="23" t="s">
        <v>229</v>
      </c>
      <c r="F108" s="23">
        <v>87</v>
      </c>
      <c r="G108" s="23">
        <v>80</v>
      </c>
      <c r="H108" s="70">
        <f t="shared" si="2"/>
        <v>83.5</v>
      </c>
      <c r="I108" s="41" t="str">
        <f t="shared" si="3"/>
        <v>Tèt</v>
      </c>
      <c r="J108" s="24"/>
    </row>
    <row r="109" spans="1:10" ht="18" customHeight="1">
      <c r="A109" s="23">
        <v>101</v>
      </c>
      <c r="B109" s="73">
        <v>25</v>
      </c>
      <c r="C109" s="6" t="s">
        <v>82</v>
      </c>
      <c r="D109" s="8" t="s">
        <v>189</v>
      </c>
      <c r="E109" s="23" t="s">
        <v>229</v>
      </c>
      <c r="F109" s="23">
        <v>84</v>
      </c>
      <c r="G109" s="23">
        <v>78</v>
      </c>
      <c r="H109" s="70">
        <f t="shared" si="2"/>
        <v>81</v>
      </c>
      <c r="I109" s="41" t="str">
        <f t="shared" si="3"/>
        <v>Tèt</v>
      </c>
      <c r="J109" s="24"/>
    </row>
    <row r="110" spans="1:10" ht="18" customHeight="1">
      <c r="A110" s="23">
        <v>102</v>
      </c>
      <c r="B110" s="5">
        <v>26</v>
      </c>
      <c r="C110" s="6" t="s">
        <v>6</v>
      </c>
      <c r="D110" s="7" t="s">
        <v>121</v>
      </c>
      <c r="E110" s="23" t="s">
        <v>229</v>
      </c>
      <c r="F110" s="23">
        <v>77</v>
      </c>
      <c r="G110" s="23">
        <v>65</v>
      </c>
      <c r="H110" s="70">
        <f t="shared" si="2"/>
        <v>71</v>
      </c>
      <c r="I110" s="41" t="str">
        <f t="shared" si="3"/>
        <v>Kh¸</v>
      </c>
      <c r="J110" s="24"/>
    </row>
    <row r="111" spans="1:10" ht="18" customHeight="1">
      <c r="A111" s="23">
        <v>103</v>
      </c>
      <c r="B111" s="5">
        <v>27</v>
      </c>
      <c r="C111" s="6" t="s">
        <v>145</v>
      </c>
      <c r="D111" s="7" t="s">
        <v>119</v>
      </c>
      <c r="E111" s="23" t="s">
        <v>229</v>
      </c>
      <c r="F111" s="23">
        <v>85</v>
      </c>
      <c r="G111" s="23">
        <v>65</v>
      </c>
      <c r="H111" s="70">
        <f t="shared" si="2"/>
        <v>75</v>
      </c>
      <c r="I111" s="41" t="str">
        <f t="shared" si="3"/>
        <v>Kh¸</v>
      </c>
      <c r="J111" s="24"/>
    </row>
    <row r="112" spans="1:10" ht="18" customHeight="1">
      <c r="A112" s="23">
        <v>104</v>
      </c>
      <c r="B112" s="73">
        <v>28</v>
      </c>
      <c r="C112" s="6" t="s">
        <v>139</v>
      </c>
      <c r="D112" s="8" t="s">
        <v>42</v>
      </c>
      <c r="E112" s="23" t="s">
        <v>229</v>
      </c>
      <c r="F112" s="23">
        <v>83</v>
      </c>
      <c r="G112" s="23">
        <v>68</v>
      </c>
      <c r="H112" s="70">
        <f t="shared" si="2"/>
        <v>75.5</v>
      </c>
      <c r="I112" s="41" t="str">
        <f t="shared" si="3"/>
        <v>Kh¸</v>
      </c>
      <c r="J112" s="24"/>
    </row>
    <row r="113" spans="1:10" ht="18" customHeight="1">
      <c r="A113" s="23">
        <v>105</v>
      </c>
      <c r="B113" s="5">
        <v>29</v>
      </c>
      <c r="C113" s="6" t="s">
        <v>82</v>
      </c>
      <c r="D113" s="8" t="s">
        <v>37</v>
      </c>
      <c r="E113" s="23" t="s">
        <v>229</v>
      </c>
      <c r="F113" s="23">
        <v>79</v>
      </c>
      <c r="G113" s="23">
        <v>65</v>
      </c>
      <c r="H113" s="70">
        <f t="shared" si="2"/>
        <v>72</v>
      </c>
      <c r="I113" s="41" t="str">
        <f t="shared" si="3"/>
        <v>Kh¸</v>
      </c>
      <c r="J113" s="24"/>
    </row>
    <row r="114" spans="1:10" ht="18" customHeight="1">
      <c r="A114" s="23">
        <v>106</v>
      </c>
      <c r="B114" s="5">
        <v>30</v>
      </c>
      <c r="C114" s="6" t="s">
        <v>0</v>
      </c>
      <c r="D114" s="8" t="s">
        <v>48</v>
      </c>
      <c r="E114" s="23" t="s">
        <v>229</v>
      </c>
      <c r="F114" s="23">
        <v>82</v>
      </c>
      <c r="G114" s="23">
        <v>67</v>
      </c>
      <c r="H114" s="70">
        <f t="shared" si="2"/>
        <v>74.5</v>
      </c>
      <c r="I114" s="41" t="str">
        <f t="shared" si="3"/>
        <v>Kh¸</v>
      </c>
      <c r="J114" s="24"/>
    </row>
    <row r="115" spans="1:10" ht="18" customHeight="1">
      <c r="A115" s="23">
        <v>107</v>
      </c>
      <c r="B115" s="73">
        <v>31</v>
      </c>
      <c r="C115" s="6" t="s">
        <v>24</v>
      </c>
      <c r="D115" s="7" t="s">
        <v>117</v>
      </c>
      <c r="E115" s="23" t="s">
        <v>229</v>
      </c>
      <c r="F115" s="23">
        <v>81</v>
      </c>
      <c r="G115" s="23">
        <v>70</v>
      </c>
      <c r="H115" s="70">
        <f t="shared" si="2"/>
        <v>75.5</v>
      </c>
      <c r="I115" s="41" t="str">
        <f t="shared" si="3"/>
        <v>Kh¸</v>
      </c>
      <c r="J115" s="24"/>
    </row>
    <row r="116" spans="1:10" ht="18" customHeight="1">
      <c r="A116" s="23">
        <v>108</v>
      </c>
      <c r="B116" s="74">
        <v>1</v>
      </c>
      <c r="C116" s="6" t="s">
        <v>237</v>
      </c>
      <c r="D116" s="8" t="s">
        <v>35</v>
      </c>
      <c r="E116" s="39" t="s">
        <v>236</v>
      </c>
      <c r="F116" s="32">
        <v>77</v>
      </c>
      <c r="G116" s="39">
        <v>80</v>
      </c>
      <c r="H116" s="70">
        <f t="shared" si="2"/>
        <v>78.5</v>
      </c>
      <c r="I116" s="41" t="str">
        <f t="shared" si="3"/>
        <v>Kh¸</v>
      </c>
      <c r="J116" s="38"/>
    </row>
    <row r="117" spans="1:10" ht="18" customHeight="1">
      <c r="A117" s="23">
        <v>109</v>
      </c>
      <c r="B117" s="74">
        <v>2</v>
      </c>
      <c r="C117" s="6" t="s">
        <v>82</v>
      </c>
      <c r="D117" s="7" t="s">
        <v>193</v>
      </c>
      <c r="E117" s="39" t="s">
        <v>236</v>
      </c>
      <c r="F117" s="32">
        <v>77</v>
      </c>
      <c r="G117" s="39">
        <v>75</v>
      </c>
      <c r="H117" s="70">
        <f t="shared" si="2"/>
        <v>76</v>
      </c>
      <c r="I117" s="41" t="str">
        <f t="shared" si="3"/>
        <v>Kh¸</v>
      </c>
      <c r="J117" s="38"/>
    </row>
    <row r="118" spans="1:10" ht="18" customHeight="1">
      <c r="A118" s="23">
        <v>110</v>
      </c>
      <c r="B118" s="74">
        <v>3</v>
      </c>
      <c r="C118" s="9" t="s">
        <v>82</v>
      </c>
      <c r="D118" s="7" t="s">
        <v>201</v>
      </c>
      <c r="E118" s="39" t="s">
        <v>236</v>
      </c>
      <c r="F118" s="32">
        <v>77</v>
      </c>
      <c r="G118" s="39">
        <v>70</v>
      </c>
      <c r="H118" s="70">
        <f t="shared" si="2"/>
        <v>73.5</v>
      </c>
      <c r="I118" s="41" t="str">
        <f t="shared" si="3"/>
        <v>Kh¸</v>
      </c>
      <c r="J118" s="38"/>
    </row>
    <row r="119" spans="1:10" ht="18" customHeight="1">
      <c r="A119" s="23">
        <v>111</v>
      </c>
      <c r="B119" s="74">
        <v>4</v>
      </c>
      <c r="C119" s="6" t="s">
        <v>26</v>
      </c>
      <c r="D119" s="8" t="s">
        <v>10</v>
      </c>
      <c r="E119" s="39" t="s">
        <v>236</v>
      </c>
      <c r="F119" s="39">
        <v>80</v>
      </c>
      <c r="G119" s="39">
        <v>80</v>
      </c>
      <c r="H119" s="70">
        <f t="shared" si="2"/>
        <v>80</v>
      </c>
      <c r="I119" s="41" t="str">
        <f t="shared" si="3"/>
        <v>Tèt</v>
      </c>
      <c r="J119" s="38"/>
    </row>
    <row r="120" spans="1:10" ht="18" customHeight="1">
      <c r="A120" s="23">
        <v>112</v>
      </c>
      <c r="B120" s="74">
        <v>5</v>
      </c>
      <c r="C120" s="6" t="s">
        <v>219</v>
      </c>
      <c r="D120" s="8" t="s">
        <v>71</v>
      </c>
      <c r="E120" s="39" t="s">
        <v>236</v>
      </c>
      <c r="F120" s="39">
        <v>92</v>
      </c>
      <c r="G120" s="39">
        <v>85</v>
      </c>
      <c r="H120" s="70">
        <f t="shared" si="2"/>
        <v>88.5</v>
      </c>
      <c r="I120" s="41" t="str">
        <f t="shared" si="3"/>
        <v>Tèt</v>
      </c>
      <c r="J120" s="38"/>
    </row>
    <row r="121" spans="1:10" ht="18" customHeight="1">
      <c r="A121" s="23">
        <v>113</v>
      </c>
      <c r="B121" s="74">
        <v>6</v>
      </c>
      <c r="C121" s="19" t="s">
        <v>90</v>
      </c>
      <c r="D121" s="11" t="s">
        <v>235</v>
      </c>
      <c r="E121" s="39" t="s">
        <v>236</v>
      </c>
      <c r="F121" s="39">
        <v>75</v>
      </c>
      <c r="G121" s="39">
        <v>70</v>
      </c>
      <c r="H121" s="70">
        <f t="shared" si="2"/>
        <v>72.5</v>
      </c>
      <c r="I121" s="41" t="str">
        <f t="shared" si="3"/>
        <v>Kh¸</v>
      </c>
      <c r="J121" s="38"/>
    </row>
    <row r="122" spans="1:10" ht="18" customHeight="1">
      <c r="A122" s="23">
        <v>114</v>
      </c>
      <c r="B122" s="74">
        <v>7</v>
      </c>
      <c r="C122" s="6" t="s">
        <v>82</v>
      </c>
      <c r="D122" s="8" t="s">
        <v>94</v>
      </c>
      <c r="E122" s="39" t="s">
        <v>236</v>
      </c>
      <c r="F122" s="23">
        <v>77</v>
      </c>
      <c r="G122" s="23">
        <v>73</v>
      </c>
      <c r="H122" s="70">
        <f t="shared" si="2"/>
        <v>75</v>
      </c>
      <c r="I122" s="41" t="str">
        <f t="shared" si="3"/>
        <v>Kh¸</v>
      </c>
      <c r="J122" s="40"/>
    </row>
    <row r="123" spans="1:10" ht="18" customHeight="1">
      <c r="A123" s="23">
        <v>115</v>
      </c>
      <c r="B123" s="74">
        <v>8</v>
      </c>
      <c r="C123" s="6" t="s">
        <v>78</v>
      </c>
      <c r="D123" s="8" t="s">
        <v>79</v>
      </c>
      <c r="E123" s="39" t="s">
        <v>236</v>
      </c>
      <c r="F123" s="23">
        <v>71</v>
      </c>
      <c r="G123" s="23">
        <v>73</v>
      </c>
      <c r="H123" s="70">
        <f t="shared" si="2"/>
        <v>72</v>
      </c>
      <c r="I123" s="41" t="str">
        <f t="shared" si="3"/>
        <v>Kh¸</v>
      </c>
      <c r="J123" s="40"/>
    </row>
    <row r="124" spans="1:10" ht="18" customHeight="1">
      <c r="A124" s="23">
        <v>116</v>
      </c>
      <c r="B124" s="74">
        <v>9</v>
      </c>
      <c r="C124" s="6" t="s">
        <v>82</v>
      </c>
      <c r="D124" s="8" t="s">
        <v>141</v>
      </c>
      <c r="E124" s="39" t="s">
        <v>236</v>
      </c>
      <c r="F124" s="23">
        <v>71</v>
      </c>
      <c r="G124" s="23">
        <v>70</v>
      </c>
      <c r="H124" s="70">
        <f t="shared" si="2"/>
        <v>70.5</v>
      </c>
      <c r="I124" s="41" t="str">
        <f t="shared" si="3"/>
        <v>Kh¸</v>
      </c>
      <c r="J124" s="40"/>
    </row>
    <row r="125" spans="1:10" ht="18" customHeight="1">
      <c r="A125" s="55" t="s">
        <v>207</v>
      </c>
      <c r="B125" s="58" t="s">
        <v>243</v>
      </c>
      <c r="C125" s="56" t="s">
        <v>206</v>
      </c>
      <c r="D125" s="57" t="s">
        <v>205</v>
      </c>
      <c r="E125" s="3" t="s">
        <v>226</v>
      </c>
      <c r="F125" s="43" t="s">
        <v>251</v>
      </c>
      <c r="G125" s="43" t="s">
        <v>252</v>
      </c>
      <c r="H125" s="43" t="s">
        <v>253</v>
      </c>
      <c r="I125" s="3" t="s">
        <v>238</v>
      </c>
      <c r="J125" s="3" t="s">
        <v>225</v>
      </c>
    </row>
    <row r="126" spans="1:10" ht="18" customHeight="1">
      <c r="A126" s="23">
        <v>117</v>
      </c>
      <c r="B126" s="74">
        <v>10</v>
      </c>
      <c r="C126" s="9" t="s">
        <v>82</v>
      </c>
      <c r="D126" s="7" t="s">
        <v>126</v>
      </c>
      <c r="E126" s="39" t="s">
        <v>236</v>
      </c>
      <c r="F126" s="23">
        <v>94</v>
      </c>
      <c r="G126" s="23">
        <v>90</v>
      </c>
      <c r="H126" s="70">
        <f t="shared" si="2"/>
        <v>92</v>
      </c>
      <c r="I126" s="41" t="str">
        <f t="shared" si="3"/>
        <v>XuÊt s¾c</v>
      </c>
      <c r="J126" s="40"/>
    </row>
    <row r="127" spans="1:10" ht="18" customHeight="1">
      <c r="A127" s="23">
        <v>118</v>
      </c>
      <c r="B127" s="74">
        <v>11</v>
      </c>
      <c r="C127" s="6" t="s">
        <v>60</v>
      </c>
      <c r="D127" s="8" t="s">
        <v>171</v>
      </c>
      <c r="E127" s="39" t="s">
        <v>236</v>
      </c>
      <c r="F127" s="23">
        <v>80</v>
      </c>
      <c r="G127" s="23">
        <v>73</v>
      </c>
      <c r="H127" s="70">
        <f t="shared" si="2"/>
        <v>76.5</v>
      </c>
      <c r="I127" s="41" t="str">
        <f t="shared" si="3"/>
        <v>Kh¸</v>
      </c>
      <c r="J127" s="40"/>
    </row>
    <row r="128" spans="1:10" ht="18" customHeight="1">
      <c r="A128" s="23">
        <v>119</v>
      </c>
      <c r="B128" s="74">
        <v>12</v>
      </c>
      <c r="C128" s="6" t="s">
        <v>82</v>
      </c>
      <c r="D128" s="8" t="s">
        <v>203</v>
      </c>
      <c r="E128" s="39" t="s">
        <v>236</v>
      </c>
      <c r="F128" s="23">
        <v>75</v>
      </c>
      <c r="G128" s="23">
        <v>90</v>
      </c>
      <c r="H128" s="70">
        <f t="shared" si="2"/>
        <v>82.5</v>
      </c>
      <c r="I128" s="41" t="str">
        <f t="shared" si="3"/>
        <v>Tèt</v>
      </c>
      <c r="J128" s="40"/>
    </row>
    <row r="129" spans="1:10" ht="18" customHeight="1">
      <c r="A129" s="23">
        <v>120</v>
      </c>
      <c r="B129" s="74">
        <v>13</v>
      </c>
      <c r="C129" s="9" t="s">
        <v>14</v>
      </c>
      <c r="D129" s="7" t="s">
        <v>95</v>
      </c>
      <c r="E129" s="39" t="s">
        <v>236</v>
      </c>
      <c r="F129" s="23">
        <v>80</v>
      </c>
      <c r="G129" s="23">
        <v>80</v>
      </c>
      <c r="H129" s="70">
        <f t="shared" si="2"/>
        <v>80</v>
      </c>
      <c r="I129" s="41" t="str">
        <f t="shared" si="3"/>
        <v>Tèt</v>
      </c>
      <c r="J129" s="40"/>
    </row>
    <row r="130" spans="1:10" ht="18" customHeight="1">
      <c r="A130" s="23">
        <v>121</v>
      </c>
      <c r="B130" s="74">
        <v>14</v>
      </c>
      <c r="C130" s="9" t="s">
        <v>179</v>
      </c>
      <c r="D130" s="7" t="s">
        <v>118</v>
      </c>
      <c r="E130" s="39" t="s">
        <v>236</v>
      </c>
      <c r="F130" s="23">
        <v>83</v>
      </c>
      <c r="G130" s="23">
        <v>77</v>
      </c>
      <c r="H130" s="70">
        <f t="shared" si="2"/>
        <v>80</v>
      </c>
      <c r="I130" s="41" t="str">
        <f t="shared" si="3"/>
        <v>Tèt</v>
      </c>
      <c r="J130" s="40"/>
    </row>
    <row r="131" spans="1:10" ht="18" customHeight="1">
      <c r="A131" s="23">
        <v>122</v>
      </c>
      <c r="B131" s="74">
        <v>15</v>
      </c>
      <c r="C131" s="6" t="s">
        <v>47</v>
      </c>
      <c r="D131" s="8" t="s">
        <v>18</v>
      </c>
      <c r="E131" s="39" t="s">
        <v>236</v>
      </c>
      <c r="F131" s="23">
        <v>70</v>
      </c>
      <c r="G131" s="23">
        <v>65</v>
      </c>
      <c r="H131" s="70">
        <f t="shared" si="2"/>
        <v>67.5</v>
      </c>
      <c r="I131" s="41" t="str">
        <f t="shared" si="3"/>
        <v>Trung b×nh kh¸</v>
      </c>
      <c r="J131" s="40"/>
    </row>
    <row r="132" spans="1:10" ht="18" customHeight="1">
      <c r="A132" s="23">
        <v>123</v>
      </c>
      <c r="B132" s="74">
        <v>16</v>
      </c>
      <c r="C132" s="6" t="s">
        <v>90</v>
      </c>
      <c r="D132" s="8" t="s">
        <v>128</v>
      </c>
      <c r="E132" s="39" t="s">
        <v>236</v>
      </c>
      <c r="F132" s="23">
        <v>80</v>
      </c>
      <c r="G132" s="23">
        <v>77</v>
      </c>
      <c r="H132" s="70">
        <f t="shared" si="2"/>
        <v>78.5</v>
      </c>
      <c r="I132" s="41" t="str">
        <f t="shared" si="3"/>
        <v>Kh¸</v>
      </c>
      <c r="J132" s="40"/>
    </row>
    <row r="133" spans="1:10" ht="18" customHeight="1">
      <c r="A133" s="23">
        <v>124</v>
      </c>
      <c r="B133" s="74">
        <v>17</v>
      </c>
      <c r="C133" s="6" t="s">
        <v>82</v>
      </c>
      <c r="D133" s="7" t="s">
        <v>194</v>
      </c>
      <c r="E133" s="39" t="s">
        <v>236</v>
      </c>
      <c r="F133" s="23">
        <v>71</v>
      </c>
      <c r="G133" s="23">
        <v>73</v>
      </c>
      <c r="H133" s="70">
        <f t="shared" si="2"/>
        <v>72</v>
      </c>
      <c r="I133" s="41" t="str">
        <f t="shared" si="3"/>
        <v>Kh¸</v>
      </c>
      <c r="J133" s="40"/>
    </row>
    <row r="134" spans="1:10" ht="18" customHeight="1">
      <c r="A134" s="23">
        <v>125</v>
      </c>
      <c r="B134" s="74">
        <v>18</v>
      </c>
      <c r="C134" s="15" t="s">
        <v>186</v>
      </c>
      <c r="D134" s="12" t="s">
        <v>215</v>
      </c>
      <c r="E134" s="39" t="s">
        <v>236</v>
      </c>
      <c r="F134" s="23">
        <v>92</v>
      </c>
      <c r="G134" s="23">
        <v>85</v>
      </c>
      <c r="H134" s="70">
        <f t="shared" si="2"/>
        <v>88.5</v>
      </c>
      <c r="I134" s="41" t="str">
        <f t="shared" si="3"/>
        <v>Tèt</v>
      </c>
      <c r="J134" s="40"/>
    </row>
    <row r="135" spans="1:10" ht="18" customHeight="1">
      <c r="A135" s="23">
        <v>126</v>
      </c>
      <c r="B135" s="74">
        <v>19</v>
      </c>
      <c r="C135" s="9" t="s">
        <v>82</v>
      </c>
      <c r="D135" s="7" t="s">
        <v>83</v>
      </c>
      <c r="E135" s="39" t="s">
        <v>236</v>
      </c>
      <c r="F135" s="23">
        <v>72</v>
      </c>
      <c r="G135" s="23">
        <v>77</v>
      </c>
      <c r="H135" s="70">
        <f t="shared" si="2"/>
        <v>74.5</v>
      </c>
      <c r="I135" s="41" t="str">
        <f t="shared" si="3"/>
        <v>Kh¸</v>
      </c>
      <c r="J135" s="40"/>
    </row>
    <row r="136" spans="1:10" ht="18" customHeight="1">
      <c r="A136" s="23">
        <v>127</v>
      </c>
      <c r="B136" s="74">
        <v>20</v>
      </c>
      <c r="C136" s="6" t="s">
        <v>143</v>
      </c>
      <c r="D136" s="8" t="s">
        <v>70</v>
      </c>
      <c r="E136" s="39" t="s">
        <v>236</v>
      </c>
      <c r="F136" s="23">
        <v>83</v>
      </c>
      <c r="G136" s="23">
        <v>77</v>
      </c>
      <c r="H136" s="70">
        <f aca="true" t="shared" si="4" ref="H136:H199">(G136+F136)/2</f>
        <v>80</v>
      </c>
      <c r="I136" s="41" t="str">
        <f aca="true" t="shared" si="5" ref="I136:I199">IF(H136&lt;30,"KÐm",IF(H136&lt;=49,"YÕu",IF(H136&lt;=59,"Trung b×nh",IF(H136&lt;=69,"Trung b×nh kh¸",IF(H136&lt;=79,"Kh¸",IF(H136&lt;=89,"Tèt","XuÊt s¾c"))))))</f>
        <v>Tèt</v>
      </c>
      <c r="J136" s="40"/>
    </row>
    <row r="137" spans="1:10" ht="18" customHeight="1">
      <c r="A137" s="23">
        <v>128</v>
      </c>
      <c r="B137" s="74">
        <v>21</v>
      </c>
      <c r="C137" s="6" t="s">
        <v>217</v>
      </c>
      <c r="D137" s="8" t="s">
        <v>42</v>
      </c>
      <c r="E137" s="39" t="s">
        <v>236</v>
      </c>
      <c r="F137" s="23">
        <v>94</v>
      </c>
      <c r="G137" s="23">
        <v>94</v>
      </c>
      <c r="H137" s="70">
        <f t="shared" si="4"/>
        <v>94</v>
      </c>
      <c r="I137" s="41" t="str">
        <f t="shared" si="5"/>
        <v>XuÊt s¾c</v>
      </c>
      <c r="J137" s="40"/>
    </row>
    <row r="138" spans="1:10" ht="18" customHeight="1">
      <c r="A138" s="23">
        <v>129</v>
      </c>
      <c r="B138" s="74">
        <v>22</v>
      </c>
      <c r="C138" s="9" t="s">
        <v>82</v>
      </c>
      <c r="D138" s="7" t="s">
        <v>37</v>
      </c>
      <c r="E138" s="39" t="s">
        <v>236</v>
      </c>
      <c r="F138" s="23">
        <v>90</v>
      </c>
      <c r="G138" s="23">
        <v>85</v>
      </c>
      <c r="H138" s="70">
        <f t="shared" si="4"/>
        <v>87.5</v>
      </c>
      <c r="I138" s="41" t="str">
        <f t="shared" si="5"/>
        <v>Tèt</v>
      </c>
      <c r="J138" s="40"/>
    </row>
    <row r="139" spans="1:10" ht="18" customHeight="1">
      <c r="A139" s="23">
        <v>130</v>
      </c>
      <c r="B139" s="74">
        <v>23</v>
      </c>
      <c r="C139" s="9" t="s">
        <v>74</v>
      </c>
      <c r="D139" s="7" t="s">
        <v>48</v>
      </c>
      <c r="E139" s="39" t="s">
        <v>236</v>
      </c>
      <c r="F139" s="23">
        <v>75</v>
      </c>
      <c r="G139" s="23">
        <v>75</v>
      </c>
      <c r="H139" s="70">
        <f t="shared" si="4"/>
        <v>75</v>
      </c>
      <c r="I139" s="41" t="str">
        <f t="shared" si="5"/>
        <v>Kh¸</v>
      </c>
      <c r="J139" s="40"/>
    </row>
    <row r="140" spans="1:10" ht="18" customHeight="1">
      <c r="A140" s="23">
        <v>131</v>
      </c>
      <c r="B140" s="74">
        <v>24</v>
      </c>
      <c r="C140" s="6" t="s">
        <v>165</v>
      </c>
      <c r="D140" s="8" t="s">
        <v>166</v>
      </c>
      <c r="E140" s="39" t="s">
        <v>236</v>
      </c>
      <c r="F140" s="23">
        <v>85</v>
      </c>
      <c r="G140" s="23">
        <v>85</v>
      </c>
      <c r="H140" s="70">
        <f t="shared" si="4"/>
        <v>85</v>
      </c>
      <c r="I140" s="41" t="str">
        <f t="shared" si="5"/>
        <v>Tèt</v>
      </c>
      <c r="J140" s="40"/>
    </row>
    <row r="141" spans="1:10" ht="18" customHeight="1">
      <c r="A141" s="23">
        <v>132</v>
      </c>
      <c r="B141" s="74">
        <v>25</v>
      </c>
      <c r="C141" s="6" t="s">
        <v>174</v>
      </c>
      <c r="D141" s="8" t="s">
        <v>40</v>
      </c>
      <c r="E141" s="39" t="s">
        <v>236</v>
      </c>
      <c r="F141" s="23">
        <v>75</v>
      </c>
      <c r="G141" s="23">
        <v>75</v>
      </c>
      <c r="H141" s="70">
        <f t="shared" si="4"/>
        <v>75</v>
      </c>
      <c r="I141" s="41" t="str">
        <f t="shared" si="5"/>
        <v>Kh¸</v>
      </c>
      <c r="J141" s="40"/>
    </row>
    <row r="142" spans="1:10" ht="18" customHeight="1">
      <c r="A142" s="23">
        <v>133</v>
      </c>
      <c r="B142" s="73">
        <v>1</v>
      </c>
      <c r="C142" s="48" t="s">
        <v>32</v>
      </c>
      <c r="D142" s="49" t="s">
        <v>4</v>
      </c>
      <c r="E142" s="50" t="s">
        <v>103</v>
      </c>
      <c r="F142" s="50">
        <v>71</v>
      </c>
      <c r="G142" s="50">
        <v>59</v>
      </c>
      <c r="H142" s="70">
        <f t="shared" si="4"/>
        <v>65</v>
      </c>
      <c r="I142" s="41" t="str">
        <f t="shared" si="5"/>
        <v>Trung b×nh kh¸</v>
      </c>
      <c r="J142" s="37"/>
    </row>
    <row r="143" spans="1:10" ht="18" customHeight="1">
      <c r="A143" s="23">
        <v>134</v>
      </c>
      <c r="B143" s="5">
        <v>2</v>
      </c>
      <c r="C143" s="6" t="s">
        <v>8</v>
      </c>
      <c r="D143" s="8" t="s">
        <v>30</v>
      </c>
      <c r="E143" s="5" t="s">
        <v>103</v>
      </c>
      <c r="F143" s="5">
        <v>83</v>
      </c>
      <c r="G143" s="5">
        <v>82</v>
      </c>
      <c r="H143" s="70">
        <f t="shared" si="4"/>
        <v>82.5</v>
      </c>
      <c r="I143" s="41" t="str">
        <f t="shared" si="5"/>
        <v>Tèt</v>
      </c>
      <c r="J143" s="1"/>
    </row>
    <row r="144" spans="1:10" ht="18" customHeight="1">
      <c r="A144" s="23">
        <v>135</v>
      </c>
      <c r="B144" s="73">
        <v>3</v>
      </c>
      <c r="C144" s="6" t="s">
        <v>24</v>
      </c>
      <c r="D144" s="8" t="s">
        <v>30</v>
      </c>
      <c r="E144" s="5" t="s">
        <v>103</v>
      </c>
      <c r="F144" s="5">
        <v>71</v>
      </c>
      <c r="G144" s="5">
        <v>72</v>
      </c>
      <c r="H144" s="70">
        <f t="shared" si="4"/>
        <v>71.5</v>
      </c>
      <c r="I144" s="41" t="str">
        <f t="shared" si="5"/>
        <v>Kh¸</v>
      </c>
      <c r="J144" s="1"/>
    </row>
    <row r="145" spans="1:10" ht="18" customHeight="1">
      <c r="A145" s="23">
        <v>136</v>
      </c>
      <c r="B145" s="5">
        <v>4</v>
      </c>
      <c r="C145" s="9" t="s">
        <v>17</v>
      </c>
      <c r="D145" s="7" t="s">
        <v>135</v>
      </c>
      <c r="E145" s="5" t="s">
        <v>103</v>
      </c>
      <c r="F145" s="5">
        <v>76</v>
      </c>
      <c r="G145" s="5">
        <v>66</v>
      </c>
      <c r="H145" s="70">
        <f t="shared" si="4"/>
        <v>71</v>
      </c>
      <c r="I145" s="41" t="str">
        <f t="shared" si="5"/>
        <v>Kh¸</v>
      </c>
      <c r="J145" s="1"/>
    </row>
    <row r="146" spans="1:10" ht="18" customHeight="1">
      <c r="A146" s="23">
        <v>137</v>
      </c>
      <c r="B146" s="73">
        <v>5</v>
      </c>
      <c r="C146" s="9" t="s">
        <v>28</v>
      </c>
      <c r="D146" s="7" t="s">
        <v>50</v>
      </c>
      <c r="E146" s="5" t="s">
        <v>103</v>
      </c>
      <c r="F146" s="5">
        <v>69</v>
      </c>
      <c r="G146" s="5">
        <v>61</v>
      </c>
      <c r="H146" s="70">
        <f t="shared" si="4"/>
        <v>65</v>
      </c>
      <c r="I146" s="41" t="str">
        <f t="shared" si="5"/>
        <v>Trung b×nh kh¸</v>
      </c>
      <c r="J146" s="1"/>
    </row>
    <row r="147" spans="1:10" ht="18" customHeight="1">
      <c r="A147" s="23">
        <v>138</v>
      </c>
      <c r="B147" s="5">
        <v>6</v>
      </c>
      <c r="C147" s="6" t="s">
        <v>33</v>
      </c>
      <c r="D147" s="7" t="s">
        <v>57</v>
      </c>
      <c r="E147" s="5" t="s">
        <v>103</v>
      </c>
      <c r="F147" s="5">
        <v>57</v>
      </c>
      <c r="G147" s="5">
        <v>72</v>
      </c>
      <c r="H147" s="70">
        <f t="shared" si="4"/>
        <v>64.5</v>
      </c>
      <c r="I147" s="41" t="str">
        <f t="shared" si="5"/>
        <v>Trung b×nh kh¸</v>
      </c>
      <c r="J147" s="2"/>
    </row>
    <row r="148" spans="1:10" ht="18" customHeight="1">
      <c r="A148" s="23">
        <v>139</v>
      </c>
      <c r="B148" s="73">
        <v>7</v>
      </c>
      <c r="C148" s="6" t="s">
        <v>197</v>
      </c>
      <c r="D148" s="8" t="s">
        <v>49</v>
      </c>
      <c r="E148" s="5" t="s">
        <v>103</v>
      </c>
      <c r="F148" s="5">
        <v>84</v>
      </c>
      <c r="G148" s="5">
        <v>66</v>
      </c>
      <c r="H148" s="70">
        <f t="shared" si="4"/>
        <v>75</v>
      </c>
      <c r="I148" s="41" t="str">
        <f t="shared" si="5"/>
        <v>Kh¸</v>
      </c>
      <c r="J148" s="2"/>
    </row>
    <row r="149" spans="1:10" ht="18" customHeight="1">
      <c r="A149" s="23">
        <v>140</v>
      </c>
      <c r="B149" s="5">
        <v>8</v>
      </c>
      <c r="C149" s="19" t="s">
        <v>16</v>
      </c>
      <c r="D149" s="11" t="s">
        <v>22</v>
      </c>
      <c r="E149" s="5" t="s">
        <v>103</v>
      </c>
      <c r="F149" s="5">
        <v>67</v>
      </c>
      <c r="G149" s="5">
        <v>64</v>
      </c>
      <c r="H149" s="70">
        <f t="shared" si="4"/>
        <v>65.5</v>
      </c>
      <c r="I149" s="41" t="str">
        <f t="shared" si="5"/>
        <v>Trung b×nh kh¸</v>
      </c>
      <c r="J149" s="2"/>
    </row>
    <row r="150" spans="1:10" ht="18" customHeight="1">
      <c r="A150" s="23">
        <v>141</v>
      </c>
      <c r="B150" s="73">
        <v>9</v>
      </c>
      <c r="C150" s="10" t="s">
        <v>149</v>
      </c>
      <c r="D150" s="16" t="s">
        <v>38</v>
      </c>
      <c r="E150" s="5" t="s">
        <v>103</v>
      </c>
      <c r="F150" s="5">
        <v>55</v>
      </c>
      <c r="G150" s="5">
        <v>53</v>
      </c>
      <c r="H150" s="70">
        <f t="shared" si="4"/>
        <v>54</v>
      </c>
      <c r="I150" s="41" t="str">
        <f t="shared" si="5"/>
        <v>Trung b×nh</v>
      </c>
      <c r="J150" s="2"/>
    </row>
    <row r="151" spans="1:10" ht="18" customHeight="1">
      <c r="A151" s="23">
        <v>142</v>
      </c>
      <c r="B151" s="5">
        <v>10</v>
      </c>
      <c r="C151" s="10" t="s">
        <v>47</v>
      </c>
      <c r="D151" s="11" t="s">
        <v>120</v>
      </c>
      <c r="E151" s="5" t="s">
        <v>103</v>
      </c>
      <c r="F151" s="5">
        <v>54</v>
      </c>
      <c r="G151" s="5">
        <v>51</v>
      </c>
      <c r="H151" s="70">
        <f t="shared" si="4"/>
        <v>52.5</v>
      </c>
      <c r="I151" s="41" t="str">
        <f t="shared" si="5"/>
        <v>Trung b×nh</v>
      </c>
      <c r="J151" s="2"/>
    </row>
    <row r="152" spans="1:10" ht="18" customHeight="1">
      <c r="A152" s="23">
        <v>143</v>
      </c>
      <c r="B152" s="73">
        <v>11</v>
      </c>
      <c r="C152" s="10" t="s">
        <v>149</v>
      </c>
      <c r="D152" s="16" t="s">
        <v>85</v>
      </c>
      <c r="E152" s="5" t="s">
        <v>103</v>
      </c>
      <c r="F152" s="5">
        <v>65</v>
      </c>
      <c r="G152" s="5">
        <v>72</v>
      </c>
      <c r="H152" s="70">
        <f t="shared" si="4"/>
        <v>68.5</v>
      </c>
      <c r="I152" s="41" t="str">
        <f t="shared" si="5"/>
        <v>Trung b×nh kh¸</v>
      </c>
      <c r="J152" s="2"/>
    </row>
    <row r="153" spans="1:10" ht="18" customHeight="1">
      <c r="A153" s="23">
        <v>144</v>
      </c>
      <c r="B153" s="5">
        <v>12</v>
      </c>
      <c r="C153" s="10" t="s">
        <v>102</v>
      </c>
      <c r="D153" s="16" t="s">
        <v>85</v>
      </c>
      <c r="E153" s="5" t="s">
        <v>103</v>
      </c>
      <c r="F153" s="5">
        <v>83</v>
      </c>
      <c r="G153" s="5">
        <v>70</v>
      </c>
      <c r="H153" s="70">
        <f t="shared" si="4"/>
        <v>76.5</v>
      </c>
      <c r="I153" s="41" t="str">
        <f t="shared" si="5"/>
        <v>Kh¸</v>
      </c>
      <c r="J153" s="2"/>
    </row>
    <row r="154" spans="1:10" ht="18" customHeight="1">
      <c r="A154" s="23">
        <v>145</v>
      </c>
      <c r="B154" s="73">
        <v>13</v>
      </c>
      <c r="C154" s="9" t="s">
        <v>6</v>
      </c>
      <c r="D154" s="7" t="s">
        <v>11</v>
      </c>
      <c r="E154" s="5" t="s">
        <v>103</v>
      </c>
      <c r="F154" s="5">
        <v>69</v>
      </c>
      <c r="G154" s="5">
        <v>59</v>
      </c>
      <c r="H154" s="70">
        <f t="shared" si="4"/>
        <v>64</v>
      </c>
      <c r="I154" s="41" t="str">
        <f t="shared" si="5"/>
        <v>Trung b×nh kh¸</v>
      </c>
      <c r="J154" s="1"/>
    </row>
    <row r="155" spans="1:10" ht="18" customHeight="1">
      <c r="A155" s="23">
        <v>146</v>
      </c>
      <c r="B155" s="5">
        <v>14</v>
      </c>
      <c r="C155" s="10" t="s">
        <v>82</v>
      </c>
      <c r="D155" s="16" t="s">
        <v>18</v>
      </c>
      <c r="E155" s="5" t="s">
        <v>103</v>
      </c>
      <c r="F155" s="5">
        <v>52</v>
      </c>
      <c r="G155" s="5">
        <v>52</v>
      </c>
      <c r="H155" s="70">
        <f t="shared" si="4"/>
        <v>52</v>
      </c>
      <c r="I155" s="41" t="str">
        <f t="shared" si="5"/>
        <v>Trung b×nh</v>
      </c>
      <c r="J155" s="2"/>
    </row>
    <row r="156" spans="1:10" ht="18" customHeight="1">
      <c r="A156" s="23">
        <v>147</v>
      </c>
      <c r="B156" s="73">
        <v>15</v>
      </c>
      <c r="C156" s="6" t="s">
        <v>153</v>
      </c>
      <c r="D156" s="8" t="s">
        <v>23</v>
      </c>
      <c r="E156" s="5" t="s">
        <v>103</v>
      </c>
      <c r="F156" s="5">
        <v>71</v>
      </c>
      <c r="G156" s="5">
        <v>72</v>
      </c>
      <c r="H156" s="70">
        <f t="shared" si="4"/>
        <v>71.5</v>
      </c>
      <c r="I156" s="41" t="str">
        <f t="shared" si="5"/>
        <v>Kh¸</v>
      </c>
      <c r="J156" s="2"/>
    </row>
    <row r="157" spans="1:10" ht="18" customHeight="1">
      <c r="A157" s="23">
        <v>148</v>
      </c>
      <c r="B157" s="5">
        <v>16</v>
      </c>
      <c r="C157" s="9" t="s">
        <v>181</v>
      </c>
      <c r="D157" s="7" t="s">
        <v>55</v>
      </c>
      <c r="E157" s="5" t="s">
        <v>103</v>
      </c>
      <c r="F157" s="5">
        <v>69</v>
      </c>
      <c r="G157" s="5">
        <v>53</v>
      </c>
      <c r="H157" s="70">
        <f t="shared" si="4"/>
        <v>61</v>
      </c>
      <c r="I157" s="41" t="str">
        <f t="shared" si="5"/>
        <v>Trung b×nh kh¸</v>
      </c>
      <c r="J157" s="1"/>
    </row>
    <row r="158" spans="1:10" ht="18" customHeight="1">
      <c r="A158" s="23">
        <v>149</v>
      </c>
      <c r="B158" s="73">
        <v>17</v>
      </c>
      <c r="C158" s="6" t="s">
        <v>77</v>
      </c>
      <c r="D158" s="8" t="s">
        <v>137</v>
      </c>
      <c r="E158" s="5" t="s">
        <v>103</v>
      </c>
      <c r="F158" s="5">
        <v>84</v>
      </c>
      <c r="G158" s="5">
        <v>77</v>
      </c>
      <c r="H158" s="70">
        <f t="shared" si="4"/>
        <v>80.5</v>
      </c>
      <c r="I158" s="41" t="str">
        <f t="shared" si="5"/>
        <v>Tèt</v>
      </c>
      <c r="J158" s="1"/>
    </row>
    <row r="159" spans="1:10" ht="18" customHeight="1">
      <c r="A159" s="23">
        <v>150</v>
      </c>
      <c r="B159" s="5">
        <v>18</v>
      </c>
      <c r="C159" s="6" t="s">
        <v>82</v>
      </c>
      <c r="D159" s="8" t="s">
        <v>92</v>
      </c>
      <c r="E159" s="5" t="s">
        <v>103</v>
      </c>
      <c r="F159" s="5">
        <v>76</v>
      </c>
      <c r="G159" s="5">
        <v>80</v>
      </c>
      <c r="H159" s="70">
        <f t="shared" si="4"/>
        <v>78</v>
      </c>
      <c r="I159" s="41" t="str">
        <f t="shared" si="5"/>
        <v>Kh¸</v>
      </c>
      <c r="J159" s="1"/>
    </row>
    <row r="160" spans="1:10" ht="18" customHeight="1">
      <c r="A160" s="23">
        <v>151</v>
      </c>
      <c r="B160" s="73">
        <v>19</v>
      </c>
      <c r="C160" s="6" t="s">
        <v>232</v>
      </c>
      <c r="D160" s="8" t="s">
        <v>80</v>
      </c>
      <c r="E160" s="5" t="s">
        <v>103</v>
      </c>
      <c r="F160" s="5">
        <v>73</v>
      </c>
      <c r="G160" s="5">
        <v>70</v>
      </c>
      <c r="H160" s="70">
        <f t="shared" si="4"/>
        <v>71.5</v>
      </c>
      <c r="I160" s="41" t="str">
        <f t="shared" si="5"/>
        <v>Kh¸</v>
      </c>
      <c r="J160" s="1"/>
    </row>
    <row r="161" spans="1:10" ht="18" customHeight="1">
      <c r="A161" s="23">
        <v>152</v>
      </c>
      <c r="B161" s="73">
        <v>1</v>
      </c>
      <c r="C161" s="34" t="s">
        <v>39</v>
      </c>
      <c r="D161" s="35" t="s">
        <v>188</v>
      </c>
      <c r="E161" s="36" t="s">
        <v>231</v>
      </c>
      <c r="F161" s="67">
        <v>65</v>
      </c>
      <c r="G161" s="67">
        <v>60</v>
      </c>
      <c r="H161" s="70">
        <f t="shared" si="4"/>
        <v>62.5</v>
      </c>
      <c r="I161" s="41" t="str">
        <f t="shared" si="5"/>
        <v>Trung b×nh kh¸</v>
      </c>
      <c r="J161" s="68"/>
    </row>
    <row r="162" spans="1:10" ht="18" customHeight="1">
      <c r="A162" s="23">
        <v>153</v>
      </c>
      <c r="B162" s="5">
        <v>2</v>
      </c>
      <c r="C162" s="19" t="s">
        <v>82</v>
      </c>
      <c r="D162" s="11" t="s">
        <v>93</v>
      </c>
      <c r="E162" s="33" t="s">
        <v>231</v>
      </c>
      <c r="F162" s="67">
        <v>65</v>
      </c>
      <c r="G162" s="67">
        <v>75</v>
      </c>
      <c r="H162" s="70">
        <f t="shared" si="4"/>
        <v>70</v>
      </c>
      <c r="I162" s="41" t="str">
        <f t="shared" si="5"/>
        <v>Kh¸</v>
      </c>
      <c r="J162" s="68"/>
    </row>
    <row r="163" spans="1:10" ht="18" customHeight="1">
      <c r="A163" s="23">
        <v>154</v>
      </c>
      <c r="B163" s="73">
        <v>3</v>
      </c>
      <c r="C163" s="6" t="s">
        <v>82</v>
      </c>
      <c r="D163" s="7" t="s">
        <v>193</v>
      </c>
      <c r="E163" s="33" t="s">
        <v>231</v>
      </c>
      <c r="F163" s="67">
        <v>50</v>
      </c>
      <c r="G163" s="67">
        <v>52</v>
      </c>
      <c r="H163" s="70">
        <f t="shared" si="4"/>
        <v>51</v>
      </c>
      <c r="I163" s="41" t="str">
        <f t="shared" si="5"/>
        <v>Trung b×nh</v>
      </c>
      <c r="J163" s="68"/>
    </row>
    <row r="164" spans="1:10" ht="18" customHeight="1">
      <c r="A164" s="23">
        <v>155</v>
      </c>
      <c r="B164" s="5">
        <v>4</v>
      </c>
      <c r="C164" s="9" t="s">
        <v>25</v>
      </c>
      <c r="D164" s="7" t="s">
        <v>10</v>
      </c>
      <c r="E164" s="33" t="s">
        <v>231</v>
      </c>
      <c r="F164" s="67">
        <v>82</v>
      </c>
      <c r="G164" s="67">
        <v>89</v>
      </c>
      <c r="H164" s="70">
        <f t="shared" si="4"/>
        <v>85.5</v>
      </c>
      <c r="I164" s="41" t="str">
        <f t="shared" si="5"/>
        <v>Tèt</v>
      </c>
      <c r="J164" s="68"/>
    </row>
    <row r="165" spans="1:10" ht="18" customHeight="1">
      <c r="A165" s="23">
        <v>156</v>
      </c>
      <c r="B165" s="73">
        <v>5</v>
      </c>
      <c r="C165" s="6" t="s">
        <v>9</v>
      </c>
      <c r="D165" s="7" t="s">
        <v>56</v>
      </c>
      <c r="E165" s="33" t="s">
        <v>231</v>
      </c>
      <c r="F165" s="67">
        <v>65</v>
      </c>
      <c r="G165" s="67">
        <v>64</v>
      </c>
      <c r="H165" s="70">
        <f t="shared" si="4"/>
        <v>64.5</v>
      </c>
      <c r="I165" s="41" t="str">
        <f t="shared" si="5"/>
        <v>Trung b×nh kh¸</v>
      </c>
      <c r="J165" s="68"/>
    </row>
    <row r="166" spans="1:10" ht="18" customHeight="1">
      <c r="A166" s="23">
        <v>157</v>
      </c>
      <c r="B166" s="5">
        <v>6</v>
      </c>
      <c r="C166" s="6" t="s">
        <v>150</v>
      </c>
      <c r="D166" s="8" t="s">
        <v>127</v>
      </c>
      <c r="E166" s="33" t="s">
        <v>231</v>
      </c>
      <c r="F166" s="67">
        <v>60</v>
      </c>
      <c r="G166" s="67">
        <v>64</v>
      </c>
      <c r="H166" s="70">
        <f t="shared" si="4"/>
        <v>62</v>
      </c>
      <c r="I166" s="41" t="str">
        <f t="shared" si="5"/>
        <v>Trung b×nh kh¸</v>
      </c>
      <c r="J166" s="68"/>
    </row>
    <row r="167" spans="1:10" ht="18" customHeight="1">
      <c r="A167" s="55" t="s">
        <v>207</v>
      </c>
      <c r="B167" s="58" t="s">
        <v>243</v>
      </c>
      <c r="C167" s="56" t="s">
        <v>206</v>
      </c>
      <c r="D167" s="57" t="s">
        <v>205</v>
      </c>
      <c r="E167" s="3" t="s">
        <v>226</v>
      </c>
      <c r="F167" s="43" t="s">
        <v>251</v>
      </c>
      <c r="G167" s="43" t="s">
        <v>252</v>
      </c>
      <c r="H167" s="43" t="s">
        <v>253</v>
      </c>
      <c r="I167" s="3" t="s">
        <v>238</v>
      </c>
      <c r="J167" s="3" t="s">
        <v>225</v>
      </c>
    </row>
    <row r="168" spans="1:10" ht="18" customHeight="1">
      <c r="A168" s="23">
        <v>158</v>
      </c>
      <c r="B168" s="73">
        <v>7</v>
      </c>
      <c r="C168" s="6" t="s">
        <v>177</v>
      </c>
      <c r="D168" s="8" t="s">
        <v>178</v>
      </c>
      <c r="E168" s="33" t="s">
        <v>231</v>
      </c>
      <c r="F168" s="67">
        <v>74</v>
      </c>
      <c r="G168" s="67">
        <v>83</v>
      </c>
      <c r="H168" s="70">
        <f t="shared" si="4"/>
        <v>78.5</v>
      </c>
      <c r="I168" s="41" t="str">
        <f t="shared" si="5"/>
        <v>Kh¸</v>
      </c>
      <c r="J168" s="68"/>
    </row>
    <row r="169" spans="1:10" ht="18" customHeight="1">
      <c r="A169" s="23">
        <v>159</v>
      </c>
      <c r="B169" s="5">
        <v>8</v>
      </c>
      <c r="C169" s="9" t="s">
        <v>82</v>
      </c>
      <c r="D169" s="7" t="s">
        <v>100</v>
      </c>
      <c r="E169" s="33" t="s">
        <v>231</v>
      </c>
      <c r="F169" s="67">
        <v>65</v>
      </c>
      <c r="G169" s="67">
        <v>59</v>
      </c>
      <c r="H169" s="70">
        <f t="shared" si="4"/>
        <v>62</v>
      </c>
      <c r="I169" s="41" t="str">
        <f t="shared" si="5"/>
        <v>Trung b×nh kh¸</v>
      </c>
      <c r="J169" s="68"/>
    </row>
    <row r="170" spans="1:10" ht="18" customHeight="1">
      <c r="A170" s="23">
        <v>160</v>
      </c>
      <c r="B170" s="73">
        <v>9</v>
      </c>
      <c r="C170" s="9" t="s">
        <v>82</v>
      </c>
      <c r="D170" s="7" t="s">
        <v>212</v>
      </c>
      <c r="E170" s="33" t="s">
        <v>231</v>
      </c>
      <c r="F170" s="67">
        <v>70</v>
      </c>
      <c r="G170" s="67">
        <v>80</v>
      </c>
      <c r="H170" s="70">
        <f t="shared" si="4"/>
        <v>75</v>
      </c>
      <c r="I170" s="41" t="str">
        <f t="shared" si="5"/>
        <v>Kh¸</v>
      </c>
      <c r="J170" s="68"/>
    </row>
    <row r="171" spans="1:10" ht="18" customHeight="1">
      <c r="A171" s="23">
        <v>161</v>
      </c>
      <c r="B171" s="5">
        <v>10</v>
      </c>
      <c r="C171" s="10" t="s">
        <v>168</v>
      </c>
      <c r="D171" s="16" t="s">
        <v>38</v>
      </c>
      <c r="E171" s="33" t="s">
        <v>231</v>
      </c>
      <c r="F171" s="67">
        <v>70</v>
      </c>
      <c r="G171" s="67">
        <v>81</v>
      </c>
      <c r="H171" s="70">
        <f t="shared" si="4"/>
        <v>75.5</v>
      </c>
      <c r="I171" s="41" t="str">
        <f t="shared" si="5"/>
        <v>Kh¸</v>
      </c>
      <c r="J171" s="68"/>
    </row>
    <row r="172" spans="1:10" ht="18" customHeight="1">
      <c r="A172" s="23">
        <v>162</v>
      </c>
      <c r="B172" s="73">
        <v>11</v>
      </c>
      <c r="C172" s="10" t="s">
        <v>101</v>
      </c>
      <c r="D172" s="11" t="s">
        <v>120</v>
      </c>
      <c r="E172" s="33" t="s">
        <v>231</v>
      </c>
      <c r="F172" s="67">
        <v>55</v>
      </c>
      <c r="G172" s="67">
        <v>54</v>
      </c>
      <c r="H172" s="70">
        <f t="shared" si="4"/>
        <v>54.5</v>
      </c>
      <c r="I172" s="41" t="str">
        <f t="shared" si="5"/>
        <v>Trung b×nh</v>
      </c>
      <c r="J172" s="68"/>
    </row>
    <row r="173" spans="1:10" ht="18" customHeight="1">
      <c r="A173" s="23">
        <v>163</v>
      </c>
      <c r="B173" s="5">
        <v>12</v>
      </c>
      <c r="C173" s="10" t="s">
        <v>82</v>
      </c>
      <c r="D173" s="11" t="s">
        <v>195</v>
      </c>
      <c r="E173" s="33" t="s">
        <v>231</v>
      </c>
      <c r="F173" s="67">
        <v>68</v>
      </c>
      <c r="G173" s="67">
        <v>73</v>
      </c>
      <c r="H173" s="70">
        <f t="shared" si="4"/>
        <v>70.5</v>
      </c>
      <c r="I173" s="41" t="str">
        <f t="shared" si="5"/>
        <v>Kh¸</v>
      </c>
      <c r="J173" s="68"/>
    </row>
    <row r="174" spans="1:10" ht="18" customHeight="1">
      <c r="A174" s="23">
        <v>164</v>
      </c>
      <c r="B174" s="73">
        <v>13</v>
      </c>
      <c r="C174" s="10" t="s">
        <v>169</v>
      </c>
      <c r="D174" s="11" t="s">
        <v>224</v>
      </c>
      <c r="E174" s="33" t="s">
        <v>231</v>
      </c>
      <c r="F174" s="67">
        <v>68</v>
      </c>
      <c r="G174" s="67">
        <v>78</v>
      </c>
      <c r="H174" s="70">
        <f t="shared" si="4"/>
        <v>73</v>
      </c>
      <c r="I174" s="41" t="str">
        <f t="shared" si="5"/>
        <v>Kh¸</v>
      </c>
      <c r="J174" s="68"/>
    </row>
    <row r="175" spans="1:10" ht="18" customHeight="1">
      <c r="A175" s="23">
        <v>165</v>
      </c>
      <c r="B175" s="5">
        <v>14</v>
      </c>
      <c r="C175" s="10" t="s">
        <v>110</v>
      </c>
      <c r="D175" s="16" t="s">
        <v>18</v>
      </c>
      <c r="E175" s="33" t="s">
        <v>231</v>
      </c>
      <c r="F175" s="67">
        <v>70</v>
      </c>
      <c r="G175" s="67">
        <v>67</v>
      </c>
      <c r="H175" s="70">
        <f t="shared" si="4"/>
        <v>68.5</v>
      </c>
      <c r="I175" s="41" t="str">
        <f t="shared" si="5"/>
        <v>Trung b×nh kh¸</v>
      </c>
      <c r="J175" s="68"/>
    </row>
    <row r="176" spans="1:10" ht="18" customHeight="1">
      <c r="A176" s="23">
        <v>166</v>
      </c>
      <c r="B176" s="73">
        <v>15</v>
      </c>
      <c r="C176" s="6" t="s">
        <v>180</v>
      </c>
      <c r="D176" s="7" t="s">
        <v>194</v>
      </c>
      <c r="E176" s="33" t="s">
        <v>231</v>
      </c>
      <c r="F176" s="67">
        <v>80</v>
      </c>
      <c r="G176" s="67">
        <v>87</v>
      </c>
      <c r="H176" s="70">
        <f t="shared" si="4"/>
        <v>83.5</v>
      </c>
      <c r="I176" s="41" t="str">
        <f t="shared" si="5"/>
        <v>Tèt</v>
      </c>
      <c r="J176" s="68"/>
    </row>
    <row r="177" spans="1:10" ht="18" customHeight="1">
      <c r="A177" s="23">
        <v>167</v>
      </c>
      <c r="B177" s="5">
        <v>16</v>
      </c>
      <c r="C177" s="9" t="s">
        <v>82</v>
      </c>
      <c r="D177" s="7" t="s">
        <v>36</v>
      </c>
      <c r="E177" s="33" t="s">
        <v>231</v>
      </c>
      <c r="F177" s="67">
        <v>84</v>
      </c>
      <c r="G177" s="67">
        <v>78</v>
      </c>
      <c r="H177" s="70">
        <f t="shared" si="4"/>
        <v>81</v>
      </c>
      <c r="I177" s="41" t="str">
        <f t="shared" si="5"/>
        <v>Tèt</v>
      </c>
      <c r="J177" s="68"/>
    </row>
    <row r="178" spans="1:10" ht="18" customHeight="1">
      <c r="A178" s="23">
        <v>168</v>
      </c>
      <c r="B178" s="73">
        <v>17</v>
      </c>
      <c r="C178" s="6" t="s">
        <v>28</v>
      </c>
      <c r="D178" s="7" t="s">
        <v>55</v>
      </c>
      <c r="E178" s="33" t="s">
        <v>231</v>
      </c>
      <c r="F178" s="67">
        <v>70</v>
      </c>
      <c r="G178" s="67">
        <v>75</v>
      </c>
      <c r="H178" s="70">
        <f t="shared" si="4"/>
        <v>72.5</v>
      </c>
      <c r="I178" s="41" t="str">
        <f t="shared" si="5"/>
        <v>Kh¸</v>
      </c>
      <c r="J178" s="68"/>
    </row>
    <row r="179" spans="1:10" ht="18" customHeight="1">
      <c r="A179" s="23">
        <v>169</v>
      </c>
      <c r="B179" s="5">
        <v>18</v>
      </c>
      <c r="C179" s="6" t="s">
        <v>82</v>
      </c>
      <c r="D179" s="7" t="s">
        <v>119</v>
      </c>
      <c r="E179" s="33" t="s">
        <v>231</v>
      </c>
      <c r="F179" s="67">
        <v>72</v>
      </c>
      <c r="G179" s="67">
        <v>81</v>
      </c>
      <c r="H179" s="70">
        <f t="shared" si="4"/>
        <v>76.5</v>
      </c>
      <c r="I179" s="41" t="str">
        <f t="shared" si="5"/>
        <v>Kh¸</v>
      </c>
      <c r="J179" s="68"/>
    </row>
    <row r="180" spans="1:10" ht="18" customHeight="1">
      <c r="A180" s="23">
        <v>170</v>
      </c>
      <c r="B180" s="73">
        <v>19</v>
      </c>
      <c r="C180" s="6" t="s">
        <v>159</v>
      </c>
      <c r="D180" s="8" t="s">
        <v>87</v>
      </c>
      <c r="E180" s="33" t="s">
        <v>231</v>
      </c>
      <c r="F180" s="67">
        <v>50</v>
      </c>
      <c r="G180" s="67">
        <v>53</v>
      </c>
      <c r="H180" s="70">
        <f t="shared" si="4"/>
        <v>51.5</v>
      </c>
      <c r="I180" s="41" t="str">
        <f t="shared" si="5"/>
        <v>Trung b×nh</v>
      </c>
      <c r="J180" s="68"/>
    </row>
    <row r="181" spans="1:10" ht="18" customHeight="1">
      <c r="A181" s="23">
        <v>171</v>
      </c>
      <c r="B181" s="5">
        <v>20</v>
      </c>
      <c r="C181" s="6" t="s">
        <v>53</v>
      </c>
      <c r="D181" s="8" t="s">
        <v>148</v>
      </c>
      <c r="E181" s="52" t="s">
        <v>231</v>
      </c>
      <c r="F181" s="67">
        <v>70</v>
      </c>
      <c r="G181" s="67">
        <v>81</v>
      </c>
      <c r="H181" s="70">
        <f t="shared" si="4"/>
        <v>75.5</v>
      </c>
      <c r="I181" s="41" t="str">
        <f t="shared" si="5"/>
        <v>Kh¸</v>
      </c>
      <c r="J181" s="68"/>
    </row>
    <row r="182" spans="1:10" ht="18" customHeight="1">
      <c r="A182" s="23">
        <v>172</v>
      </c>
      <c r="B182" s="73">
        <v>1</v>
      </c>
      <c r="C182" s="48" t="s">
        <v>161</v>
      </c>
      <c r="D182" s="49" t="s">
        <v>4</v>
      </c>
      <c r="E182" s="30" t="s">
        <v>104</v>
      </c>
      <c r="F182" s="30">
        <v>90</v>
      </c>
      <c r="G182" s="30">
        <v>93</v>
      </c>
      <c r="H182" s="70">
        <f t="shared" si="4"/>
        <v>91.5</v>
      </c>
      <c r="I182" s="41" t="str">
        <f t="shared" si="5"/>
        <v>XuÊt s¾c</v>
      </c>
      <c r="J182" s="45"/>
    </row>
    <row r="183" spans="1:10" ht="18" customHeight="1">
      <c r="A183" s="23">
        <v>173</v>
      </c>
      <c r="B183" s="5">
        <v>2</v>
      </c>
      <c r="C183" s="6" t="s">
        <v>84</v>
      </c>
      <c r="D183" s="7" t="s">
        <v>4</v>
      </c>
      <c r="E183" s="23" t="s">
        <v>104</v>
      </c>
      <c r="F183" s="23">
        <v>85</v>
      </c>
      <c r="G183" s="23">
        <v>65</v>
      </c>
      <c r="H183" s="70">
        <f t="shared" si="4"/>
        <v>75</v>
      </c>
      <c r="I183" s="41" t="str">
        <f t="shared" si="5"/>
        <v>Kh¸</v>
      </c>
      <c r="J183" s="24"/>
    </row>
    <row r="184" spans="1:10" ht="18" customHeight="1">
      <c r="A184" s="23">
        <v>174</v>
      </c>
      <c r="B184" s="5">
        <v>3</v>
      </c>
      <c r="C184" s="6" t="s">
        <v>58</v>
      </c>
      <c r="D184" s="7" t="s">
        <v>4</v>
      </c>
      <c r="E184" s="23" t="s">
        <v>104</v>
      </c>
      <c r="F184" s="23">
        <v>90</v>
      </c>
      <c r="G184" s="23">
        <v>90</v>
      </c>
      <c r="H184" s="70">
        <f t="shared" si="4"/>
        <v>90</v>
      </c>
      <c r="I184" s="41" t="str">
        <f t="shared" si="5"/>
        <v>XuÊt s¾c</v>
      </c>
      <c r="J184" s="24"/>
    </row>
    <row r="185" spans="1:10" ht="18" customHeight="1">
      <c r="A185" s="23">
        <v>175</v>
      </c>
      <c r="B185" s="73">
        <v>4</v>
      </c>
      <c r="C185" s="6" t="s">
        <v>67</v>
      </c>
      <c r="D185" s="7" t="s">
        <v>4</v>
      </c>
      <c r="E185" s="23" t="s">
        <v>104</v>
      </c>
      <c r="F185" s="23">
        <v>60</v>
      </c>
      <c r="G185" s="23">
        <v>65</v>
      </c>
      <c r="H185" s="70">
        <f t="shared" si="4"/>
        <v>62.5</v>
      </c>
      <c r="I185" s="41" t="str">
        <f t="shared" si="5"/>
        <v>Trung b×nh kh¸</v>
      </c>
      <c r="J185" s="24"/>
    </row>
    <row r="186" spans="1:10" ht="18" customHeight="1">
      <c r="A186" s="23">
        <v>176</v>
      </c>
      <c r="B186" s="5">
        <v>5</v>
      </c>
      <c r="C186" s="6" t="s">
        <v>82</v>
      </c>
      <c r="D186" s="8" t="s">
        <v>34</v>
      </c>
      <c r="E186" s="23" t="s">
        <v>104</v>
      </c>
      <c r="F186" s="23">
        <v>70</v>
      </c>
      <c r="G186" s="23">
        <v>70</v>
      </c>
      <c r="H186" s="70">
        <f t="shared" si="4"/>
        <v>70</v>
      </c>
      <c r="I186" s="41" t="str">
        <f t="shared" si="5"/>
        <v>Kh¸</v>
      </c>
      <c r="J186" s="24"/>
    </row>
    <row r="187" spans="1:10" ht="18" customHeight="1">
      <c r="A187" s="23">
        <v>177</v>
      </c>
      <c r="B187" s="5">
        <v>6</v>
      </c>
      <c r="C187" s="6" t="s">
        <v>84</v>
      </c>
      <c r="D187" s="7" t="s">
        <v>122</v>
      </c>
      <c r="E187" s="23" t="s">
        <v>104</v>
      </c>
      <c r="F187" s="23">
        <v>80</v>
      </c>
      <c r="G187" s="23">
        <v>65</v>
      </c>
      <c r="H187" s="70">
        <f t="shared" si="4"/>
        <v>72.5</v>
      </c>
      <c r="I187" s="41" t="str">
        <f t="shared" si="5"/>
        <v>Kh¸</v>
      </c>
      <c r="J187" s="24"/>
    </row>
    <row r="188" spans="1:10" ht="18" customHeight="1">
      <c r="A188" s="23">
        <v>178</v>
      </c>
      <c r="B188" s="73">
        <v>7</v>
      </c>
      <c r="C188" s="6" t="s">
        <v>157</v>
      </c>
      <c r="D188" s="8" t="s">
        <v>93</v>
      </c>
      <c r="E188" s="23" t="s">
        <v>104</v>
      </c>
      <c r="F188" s="23">
        <v>70</v>
      </c>
      <c r="G188" s="23">
        <v>65</v>
      </c>
      <c r="H188" s="70">
        <f t="shared" si="4"/>
        <v>67.5</v>
      </c>
      <c r="I188" s="41" t="str">
        <f t="shared" si="5"/>
        <v>Trung b×nh kh¸</v>
      </c>
      <c r="J188" s="24"/>
    </row>
    <row r="189" spans="1:10" ht="18" customHeight="1">
      <c r="A189" s="23">
        <v>179</v>
      </c>
      <c r="B189" s="5">
        <v>8</v>
      </c>
      <c r="C189" s="6" t="s">
        <v>47</v>
      </c>
      <c r="D189" s="8" t="s">
        <v>93</v>
      </c>
      <c r="E189" s="23" t="s">
        <v>104</v>
      </c>
      <c r="F189" s="23">
        <v>70</v>
      </c>
      <c r="G189" s="23">
        <v>65</v>
      </c>
      <c r="H189" s="70">
        <f t="shared" si="4"/>
        <v>67.5</v>
      </c>
      <c r="I189" s="41" t="str">
        <f t="shared" si="5"/>
        <v>Trung b×nh kh¸</v>
      </c>
      <c r="J189" s="24"/>
    </row>
    <row r="190" spans="1:10" ht="18" customHeight="1">
      <c r="A190" s="23">
        <v>180</v>
      </c>
      <c r="B190" s="5">
        <v>9</v>
      </c>
      <c r="C190" s="6" t="s">
        <v>173</v>
      </c>
      <c r="D190" s="7" t="s">
        <v>193</v>
      </c>
      <c r="E190" s="23" t="s">
        <v>104</v>
      </c>
      <c r="F190" s="23">
        <v>70</v>
      </c>
      <c r="G190" s="23">
        <v>49</v>
      </c>
      <c r="H190" s="70">
        <f t="shared" si="4"/>
        <v>59.5</v>
      </c>
      <c r="I190" s="41" t="str">
        <f t="shared" si="5"/>
        <v>Trung b×nh kh¸</v>
      </c>
      <c r="J190" s="24"/>
    </row>
    <row r="191" spans="1:10" ht="18" customHeight="1">
      <c r="A191" s="23">
        <v>181</v>
      </c>
      <c r="B191" s="73">
        <v>10</v>
      </c>
      <c r="C191" s="6" t="s">
        <v>53</v>
      </c>
      <c r="D191" s="8" t="s">
        <v>201</v>
      </c>
      <c r="E191" s="23" t="s">
        <v>104</v>
      </c>
      <c r="F191" s="23">
        <v>90</v>
      </c>
      <c r="G191" s="23">
        <v>93</v>
      </c>
      <c r="H191" s="70">
        <f t="shared" si="4"/>
        <v>91.5</v>
      </c>
      <c r="I191" s="41" t="str">
        <f t="shared" si="5"/>
        <v>XuÊt s¾c</v>
      </c>
      <c r="J191" s="24"/>
    </row>
    <row r="192" spans="1:10" ht="18" customHeight="1">
      <c r="A192" s="23">
        <v>182</v>
      </c>
      <c r="B192" s="5">
        <v>11</v>
      </c>
      <c r="C192" s="9" t="s">
        <v>125</v>
      </c>
      <c r="D192" s="7" t="s">
        <v>44</v>
      </c>
      <c r="E192" s="23" t="s">
        <v>104</v>
      </c>
      <c r="F192" s="23">
        <v>60</v>
      </c>
      <c r="G192" s="23">
        <v>65</v>
      </c>
      <c r="H192" s="70">
        <f t="shared" si="4"/>
        <v>62.5</v>
      </c>
      <c r="I192" s="41" t="str">
        <f t="shared" si="5"/>
        <v>Trung b×nh kh¸</v>
      </c>
      <c r="J192" s="24"/>
    </row>
    <row r="193" spans="1:10" ht="18" customHeight="1">
      <c r="A193" s="23">
        <v>183</v>
      </c>
      <c r="B193" s="5">
        <v>12</v>
      </c>
      <c r="C193" s="6" t="s">
        <v>8</v>
      </c>
      <c r="D193" s="7" t="s">
        <v>57</v>
      </c>
      <c r="E193" s="23" t="s">
        <v>104</v>
      </c>
      <c r="F193" s="23">
        <v>65</v>
      </c>
      <c r="G193" s="23">
        <v>65</v>
      </c>
      <c r="H193" s="70">
        <f t="shared" si="4"/>
        <v>65</v>
      </c>
      <c r="I193" s="41" t="str">
        <f t="shared" si="5"/>
        <v>Trung b×nh kh¸</v>
      </c>
      <c r="J193" s="24"/>
    </row>
    <row r="194" spans="1:10" ht="18" customHeight="1">
      <c r="A194" s="23">
        <v>184</v>
      </c>
      <c r="B194" s="73">
        <v>13</v>
      </c>
      <c r="C194" s="6" t="s">
        <v>68</v>
      </c>
      <c r="D194" s="7" t="s">
        <v>57</v>
      </c>
      <c r="E194" s="23" t="s">
        <v>104</v>
      </c>
      <c r="F194" s="23">
        <v>60</v>
      </c>
      <c r="G194" s="23">
        <v>65</v>
      </c>
      <c r="H194" s="70">
        <f t="shared" si="4"/>
        <v>62.5</v>
      </c>
      <c r="I194" s="41" t="str">
        <f t="shared" si="5"/>
        <v>Trung b×nh kh¸</v>
      </c>
      <c r="J194" s="24"/>
    </row>
    <row r="195" spans="1:10" ht="18" customHeight="1">
      <c r="A195" s="23">
        <v>185</v>
      </c>
      <c r="B195" s="5">
        <v>14</v>
      </c>
      <c r="C195" s="6" t="s">
        <v>173</v>
      </c>
      <c r="D195" s="8" t="s">
        <v>100</v>
      </c>
      <c r="E195" s="23" t="s">
        <v>104</v>
      </c>
      <c r="F195" s="23">
        <v>60</v>
      </c>
      <c r="G195" s="23">
        <v>60</v>
      </c>
      <c r="H195" s="70">
        <f t="shared" si="4"/>
        <v>60</v>
      </c>
      <c r="I195" s="41" t="str">
        <f t="shared" si="5"/>
        <v>Trung b×nh kh¸</v>
      </c>
      <c r="J195" s="24"/>
    </row>
    <row r="196" spans="1:10" ht="18" customHeight="1">
      <c r="A196" s="23">
        <v>186</v>
      </c>
      <c r="B196" s="82">
        <v>15</v>
      </c>
      <c r="C196" s="79" t="s">
        <v>187</v>
      </c>
      <c r="D196" s="83" t="s">
        <v>172</v>
      </c>
      <c r="E196" s="78" t="s">
        <v>104</v>
      </c>
      <c r="F196" s="78">
        <v>40</v>
      </c>
      <c r="G196" s="78">
        <v>49</v>
      </c>
      <c r="H196" s="84">
        <f>(G196+F196)/2</f>
        <v>44.5</v>
      </c>
      <c r="I196" s="80" t="str">
        <f t="shared" si="5"/>
        <v>YÕu</v>
      </c>
      <c r="J196" s="85"/>
    </row>
    <row r="197" spans="1:10" ht="18" customHeight="1">
      <c r="A197" s="23">
        <v>187</v>
      </c>
      <c r="B197" s="73">
        <v>16</v>
      </c>
      <c r="C197" s="6" t="s">
        <v>46</v>
      </c>
      <c r="D197" s="7" t="s">
        <v>223</v>
      </c>
      <c r="E197" s="23" t="s">
        <v>104</v>
      </c>
      <c r="F197" s="23">
        <v>70</v>
      </c>
      <c r="G197" s="23">
        <v>70</v>
      </c>
      <c r="H197" s="70">
        <f t="shared" si="4"/>
        <v>70</v>
      </c>
      <c r="I197" s="41" t="str">
        <f t="shared" si="5"/>
        <v>Kh¸</v>
      </c>
      <c r="J197" s="24"/>
    </row>
    <row r="198" spans="1:10" ht="18" customHeight="1">
      <c r="A198" s="23">
        <v>188</v>
      </c>
      <c r="B198" s="5">
        <v>17</v>
      </c>
      <c r="C198" s="9" t="s">
        <v>98</v>
      </c>
      <c r="D198" s="7" t="s">
        <v>198</v>
      </c>
      <c r="E198" s="23" t="s">
        <v>104</v>
      </c>
      <c r="F198" s="23">
        <v>50</v>
      </c>
      <c r="G198" s="23">
        <v>50</v>
      </c>
      <c r="H198" s="70">
        <f t="shared" si="4"/>
        <v>50</v>
      </c>
      <c r="I198" s="41" t="str">
        <f t="shared" si="5"/>
        <v>Trung b×nh</v>
      </c>
      <c r="J198" s="24"/>
    </row>
    <row r="199" spans="1:10" ht="18" customHeight="1">
      <c r="A199" s="23">
        <v>189</v>
      </c>
      <c r="B199" s="5">
        <v>18</v>
      </c>
      <c r="C199" s="6" t="s">
        <v>222</v>
      </c>
      <c r="D199" s="8" t="s">
        <v>137</v>
      </c>
      <c r="E199" s="23" t="s">
        <v>104</v>
      </c>
      <c r="F199" s="23">
        <v>90</v>
      </c>
      <c r="G199" s="23">
        <v>90</v>
      </c>
      <c r="H199" s="70">
        <f t="shared" si="4"/>
        <v>90</v>
      </c>
      <c r="I199" s="41" t="str">
        <f t="shared" si="5"/>
        <v>XuÊt s¾c</v>
      </c>
      <c r="J199" s="24"/>
    </row>
    <row r="200" spans="1:10" ht="18" customHeight="1">
      <c r="A200" s="23">
        <v>190</v>
      </c>
      <c r="B200" s="73">
        <v>19</v>
      </c>
      <c r="C200" s="6" t="s">
        <v>82</v>
      </c>
      <c r="D200" s="8" t="s">
        <v>160</v>
      </c>
      <c r="E200" s="23" t="s">
        <v>104</v>
      </c>
      <c r="F200" s="23">
        <v>85</v>
      </c>
      <c r="G200" s="23">
        <v>65</v>
      </c>
      <c r="H200" s="70">
        <f aca="true" t="shared" si="6" ref="H200:H220">(G200+F200)/2</f>
        <v>75</v>
      </c>
      <c r="I200" s="41" t="str">
        <f aca="true" t="shared" si="7" ref="I200:I220">IF(H200&lt;30,"KÐm",IF(H200&lt;=49,"YÕu",IF(H200&lt;=59,"Trung b×nh",IF(H200&lt;=69,"Trung b×nh kh¸",IF(H200&lt;=79,"Kh¸",IF(H200&lt;=89,"Tèt","XuÊt s¾c"))))))</f>
        <v>Kh¸</v>
      </c>
      <c r="J200" s="24"/>
    </row>
    <row r="201" spans="1:10" ht="18" customHeight="1">
      <c r="A201" s="23">
        <v>191</v>
      </c>
      <c r="B201" s="5">
        <v>20</v>
      </c>
      <c r="C201" s="6" t="s">
        <v>107</v>
      </c>
      <c r="D201" s="8" t="s">
        <v>215</v>
      </c>
      <c r="E201" s="23" t="s">
        <v>104</v>
      </c>
      <c r="F201" s="23">
        <v>90</v>
      </c>
      <c r="G201" s="23">
        <v>90</v>
      </c>
      <c r="H201" s="70">
        <f t="shared" si="6"/>
        <v>90</v>
      </c>
      <c r="I201" s="41" t="str">
        <f t="shared" si="7"/>
        <v>XuÊt s¾c</v>
      </c>
      <c r="J201" s="24"/>
    </row>
    <row r="202" spans="1:10" ht="18" customHeight="1">
      <c r="A202" s="23">
        <v>192</v>
      </c>
      <c r="B202" s="18">
        <v>1</v>
      </c>
      <c r="C202" s="13" t="s">
        <v>112</v>
      </c>
      <c r="D202" s="14" t="s">
        <v>81</v>
      </c>
      <c r="E202" s="23" t="s">
        <v>230</v>
      </c>
      <c r="F202" s="23">
        <v>83</v>
      </c>
      <c r="G202" s="23">
        <v>83</v>
      </c>
      <c r="H202" s="70">
        <f t="shared" si="6"/>
        <v>83</v>
      </c>
      <c r="I202" s="41" t="str">
        <f t="shared" si="7"/>
        <v>Tèt</v>
      </c>
      <c r="J202" s="24"/>
    </row>
    <row r="203" spans="1:10" ht="18" customHeight="1">
      <c r="A203" s="23">
        <v>193</v>
      </c>
      <c r="B203" s="5">
        <v>2</v>
      </c>
      <c r="C203" s="6" t="s">
        <v>82</v>
      </c>
      <c r="D203" s="8" t="s">
        <v>30</v>
      </c>
      <c r="E203" s="23" t="s">
        <v>230</v>
      </c>
      <c r="F203" s="23">
        <v>75</v>
      </c>
      <c r="G203" s="23">
        <v>77</v>
      </c>
      <c r="H203" s="70">
        <f t="shared" si="6"/>
        <v>76</v>
      </c>
      <c r="I203" s="41" t="str">
        <f t="shared" si="7"/>
        <v>Kh¸</v>
      </c>
      <c r="J203" s="24"/>
    </row>
    <row r="204" spans="1:10" ht="18" customHeight="1">
      <c r="A204" s="23">
        <v>194</v>
      </c>
      <c r="B204" s="18">
        <v>3</v>
      </c>
      <c r="C204" s="6" t="s">
        <v>222</v>
      </c>
      <c r="D204" s="8" t="s">
        <v>124</v>
      </c>
      <c r="E204" s="23" t="s">
        <v>230</v>
      </c>
      <c r="F204" s="23">
        <v>70</v>
      </c>
      <c r="G204" s="23">
        <v>79</v>
      </c>
      <c r="H204" s="70">
        <f t="shared" si="6"/>
        <v>74.5</v>
      </c>
      <c r="I204" s="41" t="str">
        <f t="shared" si="7"/>
        <v>Kh¸</v>
      </c>
      <c r="J204" s="24"/>
    </row>
    <row r="205" spans="1:10" ht="18" customHeight="1">
      <c r="A205" s="23">
        <v>195</v>
      </c>
      <c r="B205" s="5">
        <v>4</v>
      </c>
      <c r="C205" s="6" t="s">
        <v>84</v>
      </c>
      <c r="D205" s="8" t="s">
        <v>156</v>
      </c>
      <c r="E205" s="23" t="s">
        <v>230</v>
      </c>
      <c r="F205" s="23">
        <v>67</v>
      </c>
      <c r="G205" s="23">
        <v>77</v>
      </c>
      <c r="H205" s="70">
        <f t="shared" si="6"/>
        <v>72</v>
      </c>
      <c r="I205" s="41" t="str">
        <f t="shared" si="7"/>
        <v>Kh¸</v>
      </c>
      <c r="J205" s="24"/>
    </row>
    <row r="206" spans="1:10" ht="18" customHeight="1">
      <c r="A206" s="23">
        <v>196</v>
      </c>
      <c r="B206" s="18">
        <v>5</v>
      </c>
      <c r="C206" s="13" t="s">
        <v>111</v>
      </c>
      <c r="D206" s="11" t="s">
        <v>56</v>
      </c>
      <c r="E206" s="23" t="s">
        <v>230</v>
      </c>
      <c r="F206" s="23">
        <v>77</v>
      </c>
      <c r="G206" s="23">
        <v>80</v>
      </c>
      <c r="H206" s="70">
        <f t="shared" si="6"/>
        <v>78.5</v>
      </c>
      <c r="I206" s="41" t="str">
        <f t="shared" si="7"/>
        <v>Kh¸</v>
      </c>
      <c r="J206" s="24"/>
    </row>
    <row r="207" spans="1:10" ht="18" customHeight="1">
      <c r="A207" s="23">
        <v>197</v>
      </c>
      <c r="B207" s="5">
        <v>6</v>
      </c>
      <c r="C207" s="13" t="s">
        <v>82</v>
      </c>
      <c r="D207" s="14" t="s">
        <v>89</v>
      </c>
      <c r="E207" s="23" t="s">
        <v>230</v>
      </c>
      <c r="F207" s="23">
        <v>73</v>
      </c>
      <c r="G207" s="23">
        <v>75</v>
      </c>
      <c r="H207" s="70">
        <f t="shared" si="6"/>
        <v>74</v>
      </c>
      <c r="I207" s="41" t="str">
        <f t="shared" si="7"/>
        <v>Kh¸</v>
      </c>
      <c r="J207" s="24"/>
    </row>
    <row r="208" spans="1:10" ht="18" customHeight="1">
      <c r="A208" s="23">
        <v>198</v>
      </c>
      <c r="B208" s="18">
        <v>7</v>
      </c>
      <c r="C208" s="13" t="s">
        <v>43</v>
      </c>
      <c r="D208" s="14" t="s">
        <v>126</v>
      </c>
      <c r="E208" s="23" t="s">
        <v>230</v>
      </c>
      <c r="F208" s="23">
        <v>79</v>
      </c>
      <c r="G208" s="23">
        <v>79</v>
      </c>
      <c r="H208" s="70">
        <f t="shared" si="6"/>
        <v>79</v>
      </c>
      <c r="I208" s="41" t="str">
        <f t="shared" si="7"/>
        <v>Kh¸</v>
      </c>
      <c r="J208" s="24"/>
    </row>
    <row r="209" spans="1:10" ht="18" customHeight="1">
      <c r="A209" s="55" t="s">
        <v>207</v>
      </c>
      <c r="B209" s="58" t="s">
        <v>243</v>
      </c>
      <c r="C209" s="56" t="s">
        <v>206</v>
      </c>
      <c r="D209" s="57" t="s">
        <v>205</v>
      </c>
      <c r="E209" s="3" t="s">
        <v>226</v>
      </c>
      <c r="F209" s="43" t="s">
        <v>251</v>
      </c>
      <c r="G209" s="43" t="s">
        <v>252</v>
      </c>
      <c r="H209" s="43" t="s">
        <v>253</v>
      </c>
      <c r="I209" s="3" t="s">
        <v>238</v>
      </c>
      <c r="J209" s="3" t="s">
        <v>225</v>
      </c>
    </row>
    <row r="210" spans="1:10" ht="18" customHeight="1">
      <c r="A210" s="23">
        <v>199</v>
      </c>
      <c r="B210" s="5">
        <v>8</v>
      </c>
      <c r="C210" s="6" t="s">
        <v>82</v>
      </c>
      <c r="D210" s="7" t="s">
        <v>3</v>
      </c>
      <c r="E210" s="23" t="s">
        <v>230</v>
      </c>
      <c r="F210" s="23">
        <v>78</v>
      </c>
      <c r="G210" s="23">
        <v>80</v>
      </c>
      <c r="H210" s="70">
        <f t="shared" si="6"/>
        <v>79</v>
      </c>
      <c r="I210" s="41" t="str">
        <f t="shared" si="7"/>
        <v>Kh¸</v>
      </c>
      <c r="J210" s="24"/>
    </row>
    <row r="211" spans="1:10" ht="18" customHeight="1">
      <c r="A211" s="23">
        <v>200</v>
      </c>
      <c r="B211" s="18">
        <v>9</v>
      </c>
      <c r="C211" s="6" t="s">
        <v>179</v>
      </c>
      <c r="D211" s="7" t="s">
        <v>116</v>
      </c>
      <c r="E211" s="23" t="s">
        <v>230</v>
      </c>
      <c r="F211" s="23">
        <v>50</v>
      </c>
      <c r="G211" s="23">
        <v>55</v>
      </c>
      <c r="H211" s="70">
        <f t="shared" si="6"/>
        <v>52.5</v>
      </c>
      <c r="I211" s="41" t="str">
        <f t="shared" si="7"/>
        <v>Trung b×nh</v>
      </c>
      <c r="J211" s="24"/>
    </row>
    <row r="212" spans="1:10" ht="18" customHeight="1">
      <c r="A212" s="23">
        <v>201</v>
      </c>
      <c r="B212" s="5">
        <v>10</v>
      </c>
      <c r="C212" s="6" t="s">
        <v>53</v>
      </c>
      <c r="D212" s="8" t="s">
        <v>95</v>
      </c>
      <c r="E212" s="23" t="s">
        <v>230</v>
      </c>
      <c r="F212" s="23">
        <v>77</v>
      </c>
      <c r="G212" s="23">
        <v>70</v>
      </c>
      <c r="H212" s="70">
        <f t="shared" si="6"/>
        <v>73.5</v>
      </c>
      <c r="I212" s="41" t="str">
        <f t="shared" si="7"/>
        <v>Kh¸</v>
      </c>
      <c r="J212" s="24"/>
    </row>
    <row r="213" spans="1:10" ht="18" customHeight="1">
      <c r="A213" s="23">
        <v>202</v>
      </c>
      <c r="B213" s="18">
        <v>11</v>
      </c>
      <c r="C213" s="6" t="s">
        <v>187</v>
      </c>
      <c r="D213" s="7" t="s">
        <v>208</v>
      </c>
      <c r="E213" s="23" t="s">
        <v>230</v>
      </c>
      <c r="F213" s="23">
        <v>70</v>
      </c>
      <c r="G213" s="23">
        <v>77</v>
      </c>
      <c r="H213" s="70">
        <f t="shared" si="6"/>
        <v>73.5</v>
      </c>
      <c r="I213" s="41" t="str">
        <f t="shared" si="7"/>
        <v>Kh¸</v>
      </c>
      <c r="J213" s="24"/>
    </row>
    <row r="214" spans="1:10" ht="18" customHeight="1">
      <c r="A214" s="23">
        <v>203</v>
      </c>
      <c r="B214" s="5">
        <v>12</v>
      </c>
      <c r="C214" s="9" t="s">
        <v>133</v>
      </c>
      <c r="D214" s="7" t="s">
        <v>118</v>
      </c>
      <c r="E214" s="23" t="s">
        <v>230</v>
      </c>
      <c r="F214" s="23">
        <v>70</v>
      </c>
      <c r="G214" s="23">
        <v>82</v>
      </c>
      <c r="H214" s="70">
        <f t="shared" si="6"/>
        <v>76</v>
      </c>
      <c r="I214" s="41" t="str">
        <f t="shared" si="7"/>
        <v>Kh¸</v>
      </c>
      <c r="J214" s="24"/>
    </row>
    <row r="215" spans="1:10" ht="18" customHeight="1">
      <c r="A215" s="23">
        <v>204</v>
      </c>
      <c r="B215" s="18">
        <v>13</v>
      </c>
      <c r="C215" s="9" t="s">
        <v>7</v>
      </c>
      <c r="D215" s="7" t="s">
        <v>18</v>
      </c>
      <c r="E215" s="23" t="s">
        <v>230</v>
      </c>
      <c r="F215" s="23">
        <v>79</v>
      </c>
      <c r="G215" s="23">
        <v>75</v>
      </c>
      <c r="H215" s="70">
        <f t="shared" si="6"/>
        <v>77</v>
      </c>
      <c r="I215" s="41" t="str">
        <f t="shared" si="7"/>
        <v>Kh¸</v>
      </c>
      <c r="J215" s="24"/>
    </row>
    <row r="216" spans="1:10" ht="18" customHeight="1">
      <c r="A216" s="23">
        <v>205</v>
      </c>
      <c r="B216" s="5">
        <v>14</v>
      </c>
      <c r="C216" s="9" t="s">
        <v>90</v>
      </c>
      <c r="D216" s="7" t="s">
        <v>18</v>
      </c>
      <c r="E216" s="23" t="s">
        <v>230</v>
      </c>
      <c r="F216" s="23">
        <v>77</v>
      </c>
      <c r="G216" s="23">
        <v>75</v>
      </c>
      <c r="H216" s="70">
        <f t="shared" si="6"/>
        <v>76</v>
      </c>
      <c r="I216" s="41" t="str">
        <f t="shared" si="7"/>
        <v>Kh¸</v>
      </c>
      <c r="J216" s="24"/>
    </row>
    <row r="217" spans="1:10" ht="18" customHeight="1">
      <c r="A217" s="23">
        <v>206</v>
      </c>
      <c r="B217" s="18">
        <v>15</v>
      </c>
      <c r="C217" s="6" t="s">
        <v>82</v>
      </c>
      <c r="D217" s="8" t="s">
        <v>52</v>
      </c>
      <c r="E217" s="23" t="s">
        <v>230</v>
      </c>
      <c r="F217" s="23">
        <v>72</v>
      </c>
      <c r="G217" s="23">
        <v>65</v>
      </c>
      <c r="H217" s="70">
        <f t="shared" si="6"/>
        <v>68.5</v>
      </c>
      <c r="I217" s="41" t="str">
        <f t="shared" si="7"/>
        <v>Trung b×nh kh¸</v>
      </c>
      <c r="J217" s="24"/>
    </row>
    <row r="218" spans="1:10" ht="18" customHeight="1">
      <c r="A218" s="23">
        <v>207</v>
      </c>
      <c r="B218" s="5">
        <v>16</v>
      </c>
      <c r="C218" s="9" t="s">
        <v>82</v>
      </c>
      <c r="D218" s="7" t="s">
        <v>52</v>
      </c>
      <c r="E218" s="23" t="s">
        <v>230</v>
      </c>
      <c r="F218" s="23">
        <v>78</v>
      </c>
      <c r="G218" s="23">
        <v>80</v>
      </c>
      <c r="H218" s="70">
        <f t="shared" si="6"/>
        <v>79</v>
      </c>
      <c r="I218" s="41" t="str">
        <f t="shared" si="7"/>
        <v>Kh¸</v>
      </c>
      <c r="J218" s="24"/>
    </row>
    <row r="219" spans="1:10" ht="18" customHeight="1">
      <c r="A219" s="23">
        <v>208</v>
      </c>
      <c r="B219" s="18">
        <v>17</v>
      </c>
      <c r="C219" s="6" t="s">
        <v>185</v>
      </c>
      <c r="D219" s="8" t="s">
        <v>21</v>
      </c>
      <c r="E219" s="23" t="s">
        <v>230</v>
      </c>
      <c r="F219" s="23">
        <v>77</v>
      </c>
      <c r="G219" s="23">
        <v>77</v>
      </c>
      <c r="H219" s="70">
        <f t="shared" si="6"/>
        <v>77</v>
      </c>
      <c r="I219" s="41" t="str">
        <f t="shared" si="7"/>
        <v>Kh¸</v>
      </c>
      <c r="J219" s="24"/>
    </row>
    <row r="220" spans="1:10" ht="18" customHeight="1">
      <c r="A220" s="23">
        <v>209</v>
      </c>
      <c r="B220" s="5">
        <v>18</v>
      </c>
      <c r="C220" s="6" t="s">
        <v>82</v>
      </c>
      <c r="D220" s="8" t="s">
        <v>62</v>
      </c>
      <c r="E220" s="23" t="s">
        <v>230</v>
      </c>
      <c r="F220" s="23">
        <v>70</v>
      </c>
      <c r="G220" s="23">
        <v>65</v>
      </c>
      <c r="H220" s="70">
        <f t="shared" si="6"/>
        <v>67.5</v>
      </c>
      <c r="I220" s="41" t="str">
        <f t="shared" si="7"/>
        <v>Trung b×nh kh¸</v>
      </c>
      <c r="J220" s="24"/>
    </row>
    <row r="221" spans="1:10" ht="18" customHeight="1">
      <c r="A221" s="23">
        <v>210</v>
      </c>
      <c r="B221" s="18">
        <v>19</v>
      </c>
      <c r="C221" s="6" t="s">
        <v>82</v>
      </c>
      <c r="D221" s="8" t="s">
        <v>83</v>
      </c>
      <c r="E221" s="23" t="s">
        <v>230</v>
      </c>
      <c r="F221" s="23">
        <v>78</v>
      </c>
      <c r="G221" s="23">
        <v>77</v>
      </c>
      <c r="H221" s="70">
        <f>(G221+F221)/2</f>
        <v>77.5</v>
      </c>
      <c r="I221" s="41" t="str">
        <f>IF(H221&lt;30,"KÐm",IF(H221&lt;=49,"YÕu",IF(H221&lt;=59,"Trung b×nh",IF(H221&lt;=69,"Trung b×nh kh¸",IF(H221&lt;=79,"Kh¸",IF(H221&lt;=89,"Tèt","XuÊt s¾c"))))))</f>
        <v>Kh¸</v>
      </c>
      <c r="J221" s="24"/>
    </row>
    <row r="222" spans="1:10" ht="18" customHeight="1">
      <c r="A222" s="23">
        <v>211</v>
      </c>
      <c r="B222" s="5">
        <v>20</v>
      </c>
      <c r="C222" s="6" t="s">
        <v>82</v>
      </c>
      <c r="D222" s="8" t="s">
        <v>45</v>
      </c>
      <c r="E222" s="23" t="s">
        <v>230</v>
      </c>
      <c r="F222" s="23">
        <v>70</v>
      </c>
      <c r="G222" s="23">
        <v>70</v>
      </c>
      <c r="H222" s="70">
        <f>(G222+F222)/2</f>
        <v>70</v>
      </c>
      <c r="I222" s="41" t="str">
        <f>IF(H222&lt;30,"KÐm",IF(H222&lt;=49,"YÕu",IF(H222&lt;=59,"Trung b×nh",IF(H222&lt;=69,"Trung b×nh kh¸",IF(H222&lt;=79,"Kh¸",IF(H222&lt;=89,"Tèt","XuÊt s¾c"))))))</f>
        <v>Kh¸</v>
      </c>
      <c r="J222" s="24"/>
    </row>
    <row r="223" spans="1:10" ht="18" customHeight="1">
      <c r="A223" s="23">
        <v>212</v>
      </c>
      <c r="B223" s="18">
        <v>21</v>
      </c>
      <c r="C223" s="6" t="s">
        <v>82</v>
      </c>
      <c r="D223" s="8" t="s">
        <v>48</v>
      </c>
      <c r="E223" s="23" t="s">
        <v>230</v>
      </c>
      <c r="F223" s="23">
        <v>68</v>
      </c>
      <c r="G223" s="23">
        <v>75</v>
      </c>
      <c r="H223" s="70">
        <f>(G223+F223)/2</f>
        <v>71.5</v>
      </c>
      <c r="I223" s="41" t="str">
        <f>IF(H223&lt;30,"KÐm",IF(H223&lt;=49,"YÕu",IF(H223&lt;=59,"Trung b×nh",IF(H223&lt;=69,"Trung b×nh kh¸",IF(H223&lt;=79,"Kh¸",IF(H223&lt;=89,"Tèt","XuÊt s¾c"))))))</f>
        <v>Kh¸</v>
      </c>
      <c r="J223" s="24"/>
    </row>
    <row r="224" spans="1:10" ht="18" customHeight="1">
      <c r="A224" s="25">
        <v>213</v>
      </c>
      <c r="B224" s="86">
        <v>22</v>
      </c>
      <c r="C224" s="17" t="s">
        <v>109</v>
      </c>
      <c r="D224" s="51" t="s">
        <v>130</v>
      </c>
      <c r="E224" s="25" t="s">
        <v>230</v>
      </c>
      <c r="F224" s="25">
        <v>78</v>
      </c>
      <c r="G224" s="25">
        <v>77</v>
      </c>
      <c r="H224" s="71">
        <f>(G224+F224)/2</f>
        <v>77.5</v>
      </c>
      <c r="I224" s="42" t="str">
        <f>IF(H224&lt;30,"KÐm",IF(H224&lt;=49,"YÕu",IF(H224&lt;=59,"Trung b×nh",IF(H224&lt;=69,"Trung b×nh kh¸",IF(H224&lt;=79,"Kh¸",IF(H224&lt;=89,"Tèt","XuÊt s¾c"))))))</f>
        <v>Kh¸</v>
      </c>
      <c r="J224" s="26"/>
    </row>
    <row r="225" spans="1:10" ht="18" customHeight="1">
      <c r="A225" s="27"/>
      <c r="B225" s="75"/>
      <c r="C225" s="63"/>
      <c r="D225" s="31"/>
      <c r="E225" s="27"/>
      <c r="F225" s="180" t="s">
        <v>254</v>
      </c>
      <c r="G225" s="180"/>
      <c r="H225" s="180"/>
      <c r="I225" s="180"/>
      <c r="J225" s="180"/>
    </row>
    <row r="226" spans="1:10" ht="18" customHeight="1">
      <c r="A226" s="181" t="s">
        <v>247</v>
      </c>
      <c r="B226" s="181"/>
      <c r="C226" s="181"/>
      <c r="D226" s="181"/>
      <c r="E226" s="66"/>
      <c r="F226" s="181" t="s">
        <v>244</v>
      </c>
      <c r="G226" s="181"/>
      <c r="H226" s="181"/>
      <c r="I226" s="181"/>
      <c r="J226" s="181"/>
    </row>
    <row r="227" spans="1:10" ht="18" customHeight="1">
      <c r="A227" s="27"/>
      <c r="B227" s="75"/>
      <c r="C227" s="63"/>
      <c r="D227" s="31"/>
      <c r="E227" s="27"/>
      <c r="F227" s="27"/>
      <c r="G227" s="27"/>
      <c r="H227" s="27"/>
      <c r="I227" s="64"/>
      <c r="J227" s="60"/>
    </row>
    <row r="228" spans="1:10" ht="18" customHeight="1">
      <c r="A228" s="27"/>
      <c r="B228" s="75"/>
      <c r="C228" s="63"/>
      <c r="D228" s="31"/>
      <c r="E228" s="27"/>
      <c r="F228" s="27"/>
      <c r="G228" s="27"/>
      <c r="H228" s="27"/>
      <c r="I228" s="64"/>
      <c r="J228" s="60"/>
    </row>
    <row r="229" spans="1:5" ht="18" customHeight="1">
      <c r="A229" s="27"/>
      <c r="B229" s="75"/>
      <c r="C229" s="63"/>
      <c r="D229" s="31"/>
      <c r="E229" s="27"/>
    </row>
    <row r="230" spans="1:10" ht="18" customHeight="1">
      <c r="A230" s="182" t="s">
        <v>245</v>
      </c>
      <c r="B230" s="182"/>
      <c r="C230" s="182"/>
      <c r="D230" s="182"/>
      <c r="E230" s="77"/>
      <c r="F230" s="182" t="s">
        <v>246</v>
      </c>
      <c r="G230" s="182"/>
      <c r="H230" s="182"/>
      <c r="I230" s="182"/>
      <c r="J230" s="182"/>
    </row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23.25" customHeight="1"/>
    <row r="265" ht="15.75" customHeight="1"/>
    <row r="273" spans="1:10" ht="15.75">
      <c r="A273" s="27"/>
      <c r="B273" s="62"/>
      <c r="C273" s="63"/>
      <c r="D273" s="31"/>
      <c r="E273" s="27"/>
      <c r="F273" s="65"/>
      <c r="G273" s="65"/>
      <c r="H273" s="65"/>
      <c r="I273" s="65"/>
      <c r="J273" s="65"/>
    </row>
    <row r="274" spans="1:10" ht="15.75">
      <c r="A274" s="27"/>
      <c r="B274" s="62"/>
      <c r="C274" s="63"/>
      <c r="D274" s="31"/>
      <c r="E274" s="27"/>
      <c r="F274" s="65"/>
      <c r="G274" s="65"/>
      <c r="H274" s="65"/>
      <c r="I274" s="65"/>
      <c r="J274" s="65"/>
    </row>
    <row r="275" spans="1:10" ht="15.75">
      <c r="A275" s="27"/>
      <c r="B275" s="62"/>
      <c r="C275" s="63"/>
      <c r="D275" s="31"/>
      <c r="E275" s="27"/>
      <c r="F275" s="65"/>
      <c r="G275" s="65"/>
      <c r="H275" s="65"/>
      <c r="I275" s="65"/>
      <c r="J275" s="65"/>
    </row>
    <row r="276" spans="1:10" ht="15.75">
      <c r="A276" s="27"/>
      <c r="B276" s="62"/>
      <c r="C276" s="63"/>
      <c r="D276" s="31"/>
      <c r="E276" s="27"/>
      <c r="F276" s="65"/>
      <c r="G276" s="65"/>
      <c r="H276" s="65"/>
      <c r="I276" s="65"/>
      <c r="J276" s="65"/>
    </row>
    <row r="277" spans="1:10" ht="15.75">
      <c r="A277" s="27"/>
      <c r="B277" s="62"/>
      <c r="C277" s="63"/>
      <c r="D277" s="31"/>
      <c r="E277" s="27"/>
      <c r="F277" s="65"/>
      <c r="G277" s="65"/>
      <c r="H277" s="65"/>
      <c r="I277" s="65"/>
      <c r="J277" s="65"/>
    </row>
    <row r="278" spans="1:10" ht="15.75">
      <c r="A278" s="27"/>
      <c r="B278" s="62"/>
      <c r="C278" s="63"/>
      <c r="D278" s="31"/>
      <c r="E278" s="27"/>
      <c r="F278" s="65"/>
      <c r="G278" s="65"/>
      <c r="H278" s="65"/>
      <c r="I278" s="65"/>
      <c r="J278" s="65"/>
    </row>
    <row r="279" spans="1:10" ht="15.75">
      <c r="A279" s="27"/>
      <c r="B279" s="62"/>
      <c r="C279" s="63"/>
      <c r="D279" s="31"/>
      <c r="E279" s="27"/>
      <c r="F279" s="65"/>
      <c r="G279" s="65"/>
      <c r="H279" s="65"/>
      <c r="I279" s="65"/>
      <c r="J279" s="65"/>
    </row>
    <row r="280" spans="1:10" ht="15.75">
      <c r="A280" s="27"/>
      <c r="B280" s="62"/>
      <c r="C280" s="63"/>
      <c r="D280" s="31"/>
      <c r="E280" s="27"/>
      <c r="F280" s="65"/>
      <c r="G280" s="65"/>
      <c r="H280" s="65"/>
      <c r="I280" s="65"/>
      <c r="J280" s="65"/>
    </row>
    <row r="281" spans="1:10" ht="15.75">
      <c r="A281" s="27"/>
      <c r="B281" s="62"/>
      <c r="C281" s="63"/>
      <c r="D281" s="31"/>
      <c r="E281" s="27"/>
      <c r="F281" s="65"/>
      <c r="G281" s="65"/>
      <c r="H281" s="65"/>
      <c r="I281" s="65"/>
      <c r="J281" s="65"/>
    </row>
    <row r="282" spans="1:10" ht="15.75">
      <c r="A282" s="27"/>
      <c r="B282" s="62"/>
      <c r="C282" s="63"/>
      <c r="D282" s="31"/>
      <c r="E282" s="27"/>
      <c r="F282" s="65"/>
      <c r="G282" s="65"/>
      <c r="H282" s="65"/>
      <c r="I282" s="65"/>
      <c r="J282" s="65"/>
    </row>
    <row r="283" spans="1:10" ht="15.75">
      <c r="A283" s="27"/>
      <c r="B283" s="62"/>
      <c r="C283" s="63"/>
      <c r="D283" s="31"/>
      <c r="E283" s="27"/>
      <c r="F283" s="65"/>
      <c r="G283" s="65"/>
      <c r="H283" s="65"/>
      <c r="I283" s="65"/>
      <c r="J283" s="65"/>
    </row>
    <row r="284" spans="1:10" ht="15.75">
      <c r="A284" s="27"/>
      <c r="B284" s="62"/>
      <c r="C284" s="63"/>
      <c r="D284" s="31"/>
      <c r="E284" s="27"/>
      <c r="F284" s="65"/>
      <c r="G284" s="65"/>
      <c r="H284" s="65"/>
      <c r="I284" s="65"/>
      <c r="J284" s="65"/>
    </row>
    <row r="285" spans="1:10" ht="15.75">
      <c r="A285" s="27"/>
      <c r="B285" s="62"/>
      <c r="C285" s="63"/>
      <c r="D285" s="31"/>
      <c r="E285" s="27"/>
      <c r="F285" s="65"/>
      <c r="G285" s="65"/>
      <c r="H285" s="65"/>
      <c r="I285" s="65"/>
      <c r="J285" s="65"/>
    </row>
    <row r="286" spans="1:10" ht="15.75">
      <c r="A286" s="27"/>
      <c r="B286" s="62"/>
      <c r="C286" s="63"/>
      <c r="D286" s="31"/>
      <c r="E286" s="27"/>
      <c r="F286" s="65"/>
      <c r="G286" s="65"/>
      <c r="H286" s="65"/>
      <c r="I286" s="65"/>
      <c r="J286" s="65"/>
    </row>
    <row r="287" spans="1:10" ht="15.75">
      <c r="A287" s="27"/>
      <c r="B287" s="62"/>
      <c r="C287" s="63"/>
      <c r="D287" s="31"/>
      <c r="E287" s="27"/>
      <c r="F287" s="65"/>
      <c r="G287" s="65"/>
      <c r="H287" s="65"/>
      <c r="I287" s="65"/>
      <c r="J287" s="65"/>
    </row>
    <row r="288" spans="1:10" ht="15.75">
      <c r="A288" s="27"/>
      <c r="B288" s="62"/>
      <c r="C288" s="63"/>
      <c r="D288" s="31"/>
      <c r="E288" s="27"/>
      <c r="F288" s="65"/>
      <c r="G288" s="65"/>
      <c r="H288" s="65"/>
      <c r="I288" s="65"/>
      <c r="J288" s="65"/>
    </row>
    <row r="289" spans="1:10" ht="15.75">
      <c r="A289" s="27"/>
      <c r="B289" s="62"/>
      <c r="C289" s="63"/>
      <c r="D289" s="31"/>
      <c r="E289" s="27"/>
      <c r="F289" s="65"/>
      <c r="G289" s="65"/>
      <c r="H289" s="65"/>
      <c r="I289" s="65"/>
      <c r="J289" s="65"/>
    </row>
    <row r="290" spans="1:10" ht="15.75">
      <c r="A290" s="27"/>
      <c r="B290" s="62"/>
      <c r="C290" s="63"/>
      <c r="D290" s="31"/>
      <c r="E290" s="27"/>
      <c r="F290" s="65"/>
      <c r="G290" s="65"/>
      <c r="H290" s="65"/>
      <c r="I290" s="65"/>
      <c r="J290" s="65"/>
    </row>
    <row r="291" spans="1:10" ht="15.75">
      <c r="A291" s="27"/>
      <c r="B291" s="62"/>
      <c r="C291" s="63"/>
      <c r="D291" s="31"/>
      <c r="E291" s="27"/>
      <c r="F291" s="65"/>
      <c r="G291" s="65"/>
      <c r="H291" s="65"/>
      <c r="I291" s="65"/>
      <c r="J291" s="65"/>
    </row>
    <row r="292" spans="1:10" ht="15.75">
      <c r="A292" s="27"/>
      <c r="B292" s="62"/>
      <c r="C292" s="63"/>
      <c r="D292" s="31"/>
      <c r="E292" s="27"/>
      <c r="F292" s="65"/>
      <c r="G292" s="65"/>
      <c r="H292" s="65"/>
      <c r="I292" s="65"/>
      <c r="J292" s="65"/>
    </row>
    <row r="293" spans="1:10" ht="15.75">
      <c r="A293" s="27"/>
      <c r="B293" s="62"/>
      <c r="C293" s="63"/>
      <c r="D293" s="31"/>
      <c r="E293" s="27"/>
      <c r="F293" s="65"/>
      <c r="G293" s="65"/>
      <c r="H293" s="65"/>
      <c r="I293" s="65"/>
      <c r="J293" s="65"/>
    </row>
    <row r="294" spans="1:10" ht="15.75">
      <c r="A294" s="27"/>
      <c r="B294" s="62"/>
      <c r="C294" s="63"/>
      <c r="D294" s="31"/>
      <c r="E294" s="27"/>
      <c r="F294" s="65"/>
      <c r="G294" s="65"/>
      <c r="H294" s="65"/>
      <c r="I294" s="65"/>
      <c r="J294" s="65"/>
    </row>
  </sheetData>
  <sheetProtection/>
  <mergeCells count="12">
    <mergeCell ref="A1:D1"/>
    <mergeCell ref="E1:J1"/>
    <mergeCell ref="A2:D2"/>
    <mergeCell ref="E2:J2"/>
    <mergeCell ref="F225:J225"/>
    <mergeCell ref="A226:D226"/>
    <mergeCell ref="F226:J226"/>
    <mergeCell ref="A230:D230"/>
    <mergeCell ref="F230:J230"/>
    <mergeCell ref="A3:D3"/>
    <mergeCell ref="A4:J4"/>
    <mergeCell ref="A5:J5"/>
  </mergeCells>
  <printOptions/>
  <pageMargins left="0.44" right="0.34" top="0.6" bottom="0.6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1"/>
  <sheetViews>
    <sheetView tabSelected="1" zoomScalePageLayoutView="0" workbookViewId="0" topLeftCell="A184">
      <selection activeCell="N5" sqref="N5"/>
    </sheetView>
  </sheetViews>
  <sheetFormatPr defaultColWidth="9.140625" defaultRowHeight="12.75"/>
  <cols>
    <col min="1" max="1" width="4.57421875" style="76" customWidth="1"/>
    <col min="2" max="2" width="5.57421875" style="76" customWidth="1"/>
    <col min="3" max="3" width="15.00390625" style="76" customWidth="1"/>
    <col min="4" max="4" width="8.00390625" style="76" customWidth="1"/>
    <col min="5" max="5" width="10.140625" style="128" customWidth="1"/>
    <col min="6" max="6" width="9.7109375" style="129" customWidth="1"/>
    <col min="7" max="8" width="4.7109375" style="129" customWidth="1"/>
    <col min="9" max="9" width="8.28125" style="129" customWidth="1"/>
    <col min="10" max="10" width="4.57421875" style="129" customWidth="1"/>
    <col min="11" max="11" width="8.421875" style="129" customWidth="1"/>
    <col min="12" max="12" width="9.28125" style="76" customWidth="1"/>
    <col min="13" max="23" width="9.140625" style="123" customWidth="1"/>
  </cols>
  <sheetData>
    <row r="1" spans="1:23" s="131" customFormat="1" ht="16.5">
      <c r="A1" s="196" t="s">
        <v>445</v>
      </c>
      <c r="B1" s="197"/>
      <c r="C1" s="197"/>
      <c r="D1" s="197"/>
      <c r="E1" s="200" t="s">
        <v>446</v>
      </c>
      <c r="F1" s="200"/>
      <c r="G1" s="200"/>
      <c r="H1" s="200"/>
      <c r="I1" s="200"/>
      <c r="J1" s="200"/>
      <c r="K1" s="200"/>
      <c r="L1" s="20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s="133" customFormat="1" ht="18.75">
      <c r="A2" s="198" t="s">
        <v>447</v>
      </c>
      <c r="B2" s="199"/>
      <c r="C2" s="199"/>
      <c r="D2" s="199"/>
      <c r="E2" s="201" t="s">
        <v>448</v>
      </c>
      <c r="F2" s="201"/>
      <c r="G2" s="201"/>
      <c r="H2" s="201"/>
      <c r="I2" s="201"/>
      <c r="J2" s="201"/>
      <c r="K2" s="201"/>
      <c r="L2" s="201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s="133" customFormat="1" ht="16.5" customHeight="1">
      <c r="A3" s="192" t="s">
        <v>449</v>
      </c>
      <c r="B3" s="193"/>
      <c r="C3" s="193"/>
      <c r="D3" s="193"/>
      <c r="E3" s="134"/>
      <c r="F3" s="135"/>
      <c r="K3" s="128"/>
      <c r="L3" s="136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</row>
    <row r="4" spans="1:23" s="133" customFormat="1" ht="84" customHeight="1">
      <c r="A4" s="194" t="s">
        <v>450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</row>
    <row r="5" spans="1:23" s="117" customFormat="1" ht="39" customHeight="1">
      <c r="A5" s="113" t="s">
        <v>207</v>
      </c>
      <c r="B5" s="114" t="s">
        <v>433</v>
      </c>
      <c r="C5" s="115" t="s">
        <v>434</v>
      </c>
      <c r="D5" s="116" t="s">
        <v>435</v>
      </c>
      <c r="E5" s="140" t="s">
        <v>444</v>
      </c>
      <c r="F5" s="141" t="s">
        <v>255</v>
      </c>
      <c r="G5" s="141" t="s">
        <v>436</v>
      </c>
      <c r="H5" s="141" t="s">
        <v>437</v>
      </c>
      <c r="I5" s="141" t="s">
        <v>442</v>
      </c>
      <c r="J5" s="141" t="s">
        <v>256</v>
      </c>
      <c r="K5" s="141" t="s">
        <v>257</v>
      </c>
      <c r="L5" s="124" t="s">
        <v>441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12" ht="18" customHeight="1">
      <c r="A6" s="21">
        <v>1</v>
      </c>
      <c r="B6" s="142">
        <v>1</v>
      </c>
      <c r="C6" s="143" t="s">
        <v>41</v>
      </c>
      <c r="D6" s="144" t="s">
        <v>4</v>
      </c>
      <c r="E6" s="109" t="s">
        <v>258</v>
      </c>
      <c r="F6" s="118" t="s">
        <v>259</v>
      </c>
      <c r="G6" s="89">
        <v>80</v>
      </c>
      <c r="H6" s="89">
        <v>85</v>
      </c>
      <c r="I6" s="99" t="str">
        <f>IF(H6&lt;30,"Kém",IF(H6&lt;=49,"Yếu",IF(H6&lt;=59,"TB",IF(H6&lt;=69,"TBK",IF(H6&lt;=79,"Khá",IF(H6&lt;=89,"Tốt","Xuất sắc"))))))</f>
        <v>Tốt</v>
      </c>
      <c r="J6" s="90">
        <f>(G6+H6)/2</f>
        <v>82.5</v>
      </c>
      <c r="K6" s="99" t="str">
        <f>IF(J6&lt;30,"Kém",IF(J6&lt;=49,"Yếu",IF(J6&lt;=59,"TB",IF(J6&lt;=69,"TBK",IF(J6&lt;=79,"Khá",IF(J6&lt;=89,"Tốt","Xuất sắc"))))))</f>
        <v>Tốt</v>
      </c>
      <c r="L6" s="125"/>
    </row>
    <row r="7" spans="1:12" ht="18" customHeight="1">
      <c r="A7" s="23">
        <v>2</v>
      </c>
      <c r="B7" s="145">
        <v>2</v>
      </c>
      <c r="C7" s="146" t="s">
        <v>82</v>
      </c>
      <c r="D7" s="147" t="s">
        <v>30</v>
      </c>
      <c r="E7" s="106" t="s">
        <v>260</v>
      </c>
      <c r="F7" s="119" t="s">
        <v>259</v>
      </c>
      <c r="G7" s="93">
        <v>80</v>
      </c>
      <c r="H7" s="93">
        <v>80</v>
      </c>
      <c r="I7" s="100" t="str">
        <f aca="true" t="shared" si="0" ref="I7:I70">IF(H7&lt;30,"Kém",IF(H7&lt;=49,"Yếu",IF(H7&lt;=59,"TB",IF(H7&lt;=69,"TBK",IF(H7&lt;=79,"Khá",IF(H7&lt;=89,"Tốt","Xuất sắc"))))))</f>
        <v>Tốt</v>
      </c>
      <c r="J7" s="94">
        <f aca="true" t="shared" si="1" ref="J7:J70">(G7+H7)/2</f>
        <v>80</v>
      </c>
      <c r="K7" s="100" t="str">
        <f aca="true" t="shared" si="2" ref="K7:K70">IF(J7&lt;30,"Kém",IF(J7&lt;=49,"Yếu",IF(J7&lt;=59,"TB",IF(J7&lt;=69,"TBK",IF(J7&lt;=79,"Khá",IF(J7&lt;=89,"Tốt","Xuất sắc"))))))</f>
        <v>Tốt</v>
      </c>
      <c r="L7" s="126"/>
    </row>
    <row r="8" spans="1:12" ht="18" customHeight="1">
      <c r="A8" s="23">
        <v>3</v>
      </c>
      <c r="B8" s="145">
        <v>3</v>
      </c>
      <c r="C8" s="146" t="s">
        <v>64</v>
      </c>
      <c r="D8" s="147" t="s">
        <v>10</v>
      </c>
      <c r="E8" s="106" t="s">
        <v>261</v>
      </c>
      <c r="F8" s="119" t="s">
        <v>259</v>
      </c>
      <c r="G8" s="93">
        <v>60</v>
      </c>
      <c r="H8" s="93">
        <v>59</v>
      </c>
      <c r="I8" s="100" t="str">
        <f t="shared" si="0"/>
        <v>TB</v>
      </c>
      <c r="J8" s="94">
        <f t="shared" si="1"/>
        <v>59.5</v>
      </c>
      <c r="K8" s="100" t="str">
        <f t="shared" si="2"/>
        <v>TBK</v>
      </c>
      <c r="L8" s="126"/>
    </row>
    <row r="9" spans="1:12" ht="18" customHeight="1">
      <c r="A9" s="23">
        <v>4</v>
      </c>
      <c r="B9" s="145">
        <v>4</v>
      </c>
      <c r="C9" s="148" t="s">
        <v>12</v>
      </c>
      <c r="D9" s="149" t="s">
        <v>94</v>
      </c>
      <c r="E9" s="106" t="s">
        <v>262</v>
      </c>
      <c r="F9" s="119" t="s">
        <v>259</v>
      </c>
      <c r="G9" s="93">
        <v>50</v>
      </c>
      <c r="H9" s="93">
        <v>50</v>
      </c>
      <c r="I9" s="100" t="str">
        <f t="shared" si="0"/>
        <v>TB</v>
      </c>
      <c r="J9" s="94">
        <f t="shared" si="1"/>
        <v>50</v>
      </c>
      <c r="K9" s="100" t="str">
        <f t="shared" si="2"/>
        <v>TB</v>
      </c>
      <c r="L9" s="126"/>
    </row>
    <row r="10" spans="1:12" ht="18" customHeight="1">
      <c r="A10" s="23">
        <v>5</v>
      </c>
      <c r="B10" s="145">
        <v>5</v>
      </c>
      <c r="C10" s="146" t="s">
        <v>84</v>
      </c>
      <c r="D10" s="147" t="s">
        <v>214</v>
      </c>
      <c r="E10" s="106" t="s">
        <v>263</v>
      </c>
      <c r="F10" s="119" t="s">
        <v>259</v>
      </c>
      <c r="G10" s="93">
        <v>52</v>
      </c>
      <c r="H10" s="93">
        <v>50</v>
      </c>
      <c r="I10" s="100" t="str">
        <f t="shared" si="0"/>
        <v>TB</v>
      </c>
      <c r="J10" s="94">
        <f t="shared" si="1"/>
        <v>51</v>
      </c>
      <c r="K10" s="100" t="str">
        <f t="shared" si="2"/>
        <v>TB</v>
      </c>
      <c r="L10" s="126"/>
    </row>
    <row r="11" spans="1:12" ht="18" customHeight="1">
      <c r="A11" s="23">
        <v>6</v>
      </c>
      <c r="B11" s="145">
        <v>6</v>
      </c>
      <c r="C11" s="148" t="s">
        <v>73</v>
      </c>
      <c r="D11" s="150" t="s">
        <v>178</v>
      </c>
      <c r="E11" s="106" t="s">
        <v>264</v>
      </c>
      <c r="F11" s="119" t="s">
        <v>259</v>
      </c>
      <c r="G11" s="93">
        <v>51</v>
      </c>
      <c r="H11" s="93">
        <v>50</v>
      </c>
      <c r="I11" s="100" t="str">
        <f t="shared" si="0"/>
        <v>TB</v>
      </c>
      <c r="J11" s="94">
        <f t="shared" si="1"/>
        <v>50.5</v>
      </c>
      <c r="K11" s="100" t="str">
        <f t="shared" si="2"/>
        <v>TB</v>
      </c>
      <c r="L11" s="126"/>
    </row>
    <row r="12" spans="1:12" ht="18" customHeight="1">
      <c r="A12" s="23">
        <v>7</v>
      </c>
      <c r="B12" s="145">
        <v>7</v>
      </c>
      <c r="C12" s="148" t="s">
        <v>97</v>
      </c>
      <c r="D12" s="150" t="s">
        <v>100</v>
      </c>
      <c r="E12" s="106" t="s">
        <v>265</v>
      </c>
      <c r="F12" s="119" t="s">
        <v>259</v>
      </c>
      <c r="G12" s="93">
        <v>50</v>
      </c>
      <c r="H12" s="93">
        <v>53</v>
      </c>
      <c r="I12" s="100" t="str">
        <f t="shared" si="0"/>
        <v>TB</v>
      </c>
      <c r="J12" s="94">
        <f t="shared" si="1"/>
        <v>51.5</v>
      </c>
      <c r="K12" s="100" t="str">
        <f t="shared" si="2"/>
        <v>TB</v>
      </c>
      <c r="L12" s="126"/>
    </row>
    <row r="13" spans="1:12" ht="18" customHeight="1">
      <c r="A13" s="23">
        <v>8</v>
      </c>
      <c r="B13" s="145">
        <v>8</v>
      </c>
      <c r="C13" s="146" t="s">
        <v>82</v>
      </c>
      <c r="D13" s="147" t="s">
        <v>163</v>
      </c>
      <c r="E13" s="106" t="s">
        <v>266</v>
      </c>
      <c r="F13" s="119" t="s">
        <v>259</v>
      </c>
      <c r="G13" s="93">
        <v>79</v>
      </c>
      <c r="H13" s="93">
        <v>76</v>
      </c>
      <c r="I13" s="100" t="str">
        <f t="shared" si="0"/>
        <v>Khá</v>
      </c>
      <c r="J13" s="94">
        <f t="shared" si="1"/>
        <v>77.5</v>
      </c>
      <c r="K13" s="100" t="str">
        <f t="shared" si="2"/>
        <v>Khá</v>
      </c>
      <c r="L13" s="126"/>
    </row>
    <row r="14" spans="1:12" ht="18" customHeight="1">
      <c r="A14" s="23">
        <v>9</v>
      </c>
      <c r="B14" s="145">
        <v>9</v>
      </c>
      <c r="C14" s="146" t="s">
        <v>26</v>
      </c>
      <c r="D14" s="147" t="s">
        <v>126</v>
      </c>
      <c r="E14" s="106" t="s">
        <v>267</v>
      </c>
      <c r="F14" s="119" t="s">
        <v>259</v>
      </c>
      <c r="G14" s="93">
        <v>50</v>
      </c>
      <c r="H14" s="93">
        <v>52</v>
      </c>
      <c r="I14" s="100" t="str">
        <f t="shared" si="0"/>
        <v>TB</v>
      </c>
      <c r="J14" s="94">
        <f t="shared" si="1"/>
        <v>51</v>
      </c>
      <c r="K14" s="100" t="str">
        <f t="shared" si="2"/>
        <v>TB</v>
      </c>
      <c r="L14" s="126"/>
    </row>
    <row r="15" spans="1:12" ht="18" customHeight="1">
      <c r="A15" s="23">
        <v>10</v>
      </c>
      <c r="B15" s="145">
        <v>10</v>
      </c>
      <c r="C15" s="148" t="s">
        <v>158</v>
      </c>
      <c r="D15" s="150" t="s">
        <v>3</v>
      </c>
      <c r="E15" s="106" t="s">
        <v>268</v>
      </c>
      <c r="F15" s="119" t="s">
        <v>259</v>
      </c>
      <c r="G15" s="93">
        <v>69</v>
      </c>
      <c r="H15" s="93">
        <v>67</v>
      </c>
      <c r="I15" s="100" t="str">
        <f t="shared" si="0"/>
        <v>TBK</v>
      </c>
      <c r="J15" s="94">
        <f t="shared" si="1"/>
        <v>68</v>
      </c>
      <c r="K15" s="100" t="str">
        <f t="shared" si="2"/>
        <v>TBK</v>
      </c>
      <c r="L15" s="126"/>
    </row>
    <row r="16" spans="1:12" ht="18" customHeight="1">
      <c r="A16" s="23">
        <v>11</v>
      </c>
      <c r="B16" s="145">
        <v>11</v>
      </c>
      <c r="C16" s="146" t="s">
        <v>170</v>
      </c>
      <c r="D16" s="147" t="s">
        <v>171</v>
      </c>
      <c r="E16" s="106" t="s">
        <v>269</v>
      </c>
      <c r="F16" s="119" t="s">
        <v>259</v>
      </c>
      <c r="G16" s="93">
        <v>53</v>
      </c>
      <c r="H16" s="93">
        <v>56</v>
      </c>
      <c r="I16" s="100" t="str">
        <f t="shared" si="0"/>
        <v>TB</v>
      </c>
      <c r="J16" s="94">
        <f t="shared" si="1"/>
        <v>54.5</v>
      </c>
      <c r="K16" s="100" t="str">
        <f t="shared" si="2"/>
        <v>TB</v>
      </c>
      <c r="L16" s="126"/>
    </row>
    <row r="17" spans="1:12" ht="18" customHeight="1">
      <c r="A17" s="23">
        <v>12</v>
      </c>
      <c r="B17" s="145">
        <v>12</v>
      </c>
      <c r="C17" s="146" t="s">
        <v>43</v>
      </c>
      <c r="D17" s="150" t="s">
        <v>116</v>
      </c>
      <c r="E17" s="106" t="s">
        <v>270</v>
      </c>
      <c r="F17" s="119" t="s">
        <v>259</v>
      </c>
      <c r="G17" s="93">
        <v>65</v>
      </c>
      <c r="H17" s="93">
        <v>60</v>
      </c>
      <c r="I17" s="100" t="str">
        <f t="shared" si="0"/>
        <v>TBK</v>
      </c>
      <c r="J17" s="94">
        <f t="shared" si="1"/>
        <v>62.5</v>
      </c>
      <c r="K17" s="100" t="str">
        <f t="shared" si="2"/>
        <v>TBK</v>
      </c>
      <c r="L17" s="126"/>
    </row>
    <row r="18" spans="1:12" ht="18" customHeight="1">
      <c r="A18" s="23">
        <v>13</v>
      </c>
      <c r="B18" s="145">
        <v>13</v>
      </c>
      <c r="C18" s="146" t="s">
        <v>113</v>
      </c>
      <c r="D18" s="150" t="s">
        <v>120</v>
      </c>
      <c r="E18" s="106" t="s">
        <v>271</v>
      </c>
      <c r="F18" s="119" t="s">
        <v>259</v>
      </c>
      <c r="G18" s="93">
        <v>75</v>
      </c>
      <c r="H18" s="93">
        <v>73</v>
      </c>
      <c r="I18" s="100" t="str">
        <f t="shared" si="0"/>
        <v>Khá</v>
      </c>
      <c r="J18" s="94">
        <f t="shared" si="1"/>
        <v>74</v>
      </c>
      <c r="K18" s="100" t="str">
        <f t="shared" si="2"/>
        <v>Khá</v>
      </c>
      <c r="L18" s="126"/>
    </row>
    <row r="19" spans="1:12" ht="18" customHeight="1">
      <c r="A19" s="23">
        <v>14</v>
      </c>
      <c r="B19" s="145">
        <v>14</v>
      </c>
      <c r="C19" s="151" t="s">
        <v>106</v>
      </c>
      <c r="D19" s="150" t="s">
        <v>120</v>
      </c>
      <c r="E19" s="106" t="s">
        <v>438</v>
      </c>
      <c r="F19" s="119" t="s">
        <v>259</v>
      </c>
      <c r="G19" s="93">
        <v>76</v>
      </c>
      <c r="H19" s="93">
        <v>80</v>
      </c>
      <c r="I19" s="100" t="str">
        <f t="shared" si="0"/>
        <v>Tốt</v>
      </c>
      <c r="J19" s="94">
        <f t="shared" si="1"/>
        <v>78</v>
      </c>
      <c r="K19" s="100" t="str">
        <f t="shared" si="2"/>
        <v>Khá</v>
      </c>
      <c r="L19" s="126"/>
    </row>
    <row r="20" spans="1:12" ht="18" customHeight="1">
      <c r="A20" s="23">
        <v>15</v>
      </c>
      <c r="B20" s="145">
        <v>15</v>
      </c>
      <c r="C20" s="146" t="s">
        <v>108</v>
      </c>
      <c r="D20" s="147" t="s">
        <v>203</v>
      </c>
      <c r="E20" s="106" t="s">
        <v>272</v>
      </c>
      <c r="F20" s="119" t="s">
        <v>259</v>
      </c>
      <c r="G20" s="93">
        <v>68</v>
      </c>
      <c r="H20" s="93">
        <v>70</v>
      </c>
      <c r="I20" s="100" t="str">
        <f t="shared" si="0"/>
        <v>Khá</v>
      </c>
      <c r="J20" s="94">
        <f t="shared" si="1"/>
        <v>69</v>
      </c>
      <c r="K20" s="100" t="str">
        <f t="shared" si="2"/>
        <v>TBK</v>
      </c>
      <c r="L20" s="126"/>
    </row>
    <row r="21" spans="1:12" ht="18" customHeight="1">
      <c r="A21" s="23">
        <v>16</v>
      </c>
      <c r="B21" s="145">
        <v>16</v>
      </c>
      <c r="C21" s="148" t="s">
        <v>82</v>
      </c>
      <c r="D21" s="150" t="s">
        <v>95</v>
      </c>
      <c r="E21" s="106" t="s">
        <v>273</v>
      </c>
      <c r="F21" s="119" t="s">
        <v>259</v>
      </c>
      <c r="G21" s="93">
        <v>70</v>
      </c>
      <c r="H21" s="93">
        <v>82</v>
      </c>
      <c r="I21" s="100" t="str">
        <f t="shared" si="0"/>
        <v>Tốt</v>
      </c>
      <c r="J21" s="94">
        <f t="shared" si="1"/>
        <v>76</v>
      </c>
      <c r="K21" s="100" t="str">
        <f t="shared" si="2"/>
        <v>Khá</v>
      </c>
      <c r="L21" s="126"/>
    </row>
    <row r="22" spans="1:12" ht="18" customHeight="1">
      <c r="A22" s="23">
        <v>17</v>
      </c>
      <c r="B22" s="145">
        <v>17</v>
      </c>
      <c r="C22" s="152" t="s">
        <v>134</v>
      </c>
      <c r="D22" s="153" t="s">
        <v>192</v>
      </c>
      <c r="E22" s="106" t="s">
        <v>274</v>
      </c>
      <c r="F22" s="119" t="s">
        <v>259</v>
      </c>
      <c r="G22" s="93">
        <v>65</v>
      </c>
      <c r="H22" s="93">
        <v>60</v>
      </c>
      <c r="I22" s="100" t="str">
        <f t="shared" si="0"/>
        <v>TBK</v>
      </c>
      <c r="J22" s="94">
        <f t="shared" si="1"/>
        <v>62.5</v>
      </c>
      <c r="K22" s="100" t="str">
        <f t="shared" si="2"/>
        <v>TBK</v>
      </c>
      <c r="L22" s="126"/>
    </row>
    <row r="23" spans="1:12" ht="18" customHeight="1">
      <c r="A23" s="23">
        <v>18</v>
      </c>
      <c r="B23" s="145">
        <v>18</v>
      </c>
      <c r="C23" s="146" t="s">
        <v>220</v>
      </c>
      <c r="D23" s="147" t="s">
        <v>85</v>
      </c>
      <c r="E23" s="106" t="s">
        <v>275</v>
      </c>
      <c r="F23" s="119" t="s">
        <v>259</v>
      </c>
      <c r="G23" s="93">
        <v>50</v>
      </c>
      <c r="H23" s="93">
        <v>59</v>
      </c>
      <c r="I23" s="100" t="str">
        <f t="shared" si="0"/>
        <v>TB</v>
      </c>
      <c r="J23" s="94">
        <f t="shared" si="1"/>
        <v>54.5</v>
      </c>
      <c r="K23" s="100" t="str">
        <f t="shared" si="2"/>
        <v>TB</v>
      </c>
      <c r="L23" s="126"/>
    </row>
    <row r="24" spans="1:12" ht="18" customHeight="1">
      <c r="A24" s="23">
        <v>19</v>
      </c>
      <c r="B24" s="145">
        <v>19</v>
      </c>
      <c r="C24" s="146" t="s">
        <v>54</v>
      </c>
      <c r="D24" s="147" t="s">
        <v>129</v>
      </c>
      <c r="E24" s="106" t="s">
        <v>273</v>
      </c>
      <c r="F24" s="119" t="s">
        <v>259</v>
      </c>
      <c r="G24" s="93">
        <v>50</v>
      </c>
      <c r="H24" s="93">
        <v>70</v>
      </c>
      <c r="I24" s="100" t="str">
        <f t="shared" si="0"/>
        <v>Khá</v>
      </c>
      <c r="J24" s="94">
        <f t="shared" si="1"/>
        <v>60</v>
      </c>
      <c r="K24" s="100" t="str">
        <f t="shared" si="2"/>
        <v>TBK</v>
      </c>
      <c r="L24" s="126"/>
    </row>
    <row r="25" spans="1:12" ht="18" customHeight="1">
      <c r="A25" s="23">
        <v>20</v>
      </c>
      <c r="B25" s="145">
        <v>20</v>
      </c>
      <c r="C25" s="146" t="s">
        <v>6</v>
      </c>
      <c r="D25" s="147" t="s">
        <v>5</v>
      </c>
      <c r="E25" s="106" t="s">
        <v>276</v>
      </c>
      <c r="F25" s="119" t="s">
        <v>259</v>
      </c>
      <c r="G25" s="93">
        <v>58</v>
      </c>
      <c r="H25" s="93">
        <v>65</v>
      </c>
      <c r="I25" s="100" t="str">
        <f t="shared" si="0"/>
        <v>TBK</v>
      </c>
      <c r="J25" s="94">
        <f t="shared" si="1"/>
        <v>61.5</v>
      </c>
      <c r="K25" s="100" t="str">
        <f t="shared" si="2"/>
        <v>TBK</v>
      </c>
      <c r="L25" s="126"/>
    </row>
    <row r="26" spans="1:12" ht="18" customHeight="1">
      <c r="A26" s="23">
        <v>21</v>
      </c>
      <c r="B26" s="145">
        <v>21</v>
      </c>
      <c r="C26" s="146" t="s">
        <v>28</v>
      </c>
      <c r="D26" s="147" t="s">
        <v>23</v>
      </c>
      <c r="E26" s="106" t="s">
        <v>277</v>
      </c>
      <c r="F26" s="119" t="s">
        <v>259</v>
      </c>
      <c r="G26" s="93">
        <v>65</v>
      </c>
      <c r="H26" s="93">
        <v>65</v>
      </c>
      <c r="I26" s="100" t="str">
        <f t="shared" si="0"/>
        <v>TBK</v>
      </c>
      <c r="J26" s="94">
        <f t="shared" si="1"/>
        <v>65</v>
      </c>
      <c r="K26" s="100" t="str">
        <f t="shared" si="2"/>
        <v>TBK</v>
      </c>
      <c r="L26" s="126"/>
    </row>
    <row r="27" spans="1:12" ht="18" customHeight="1">
      <c r="A27" s="23">
        <v>22</v>
      </c>
      <c r="B27" s="145">
        <v>22</v>
      </c>
      <c r="C27" s="146" t="s">
        <v>25</v>
      </c>
      <c r="D27" s="147" t="s">
        <v>19</v>
      </c>
      <c r="E27" s="106" t="s">
        <v>278</v>
      </c>
      <c r="F27" s="119" t="s">
        <v>259</v>
      </c>
      <c r="G27" s="93">
        <v>65</v>
      </c>
      <c r="H27" s="93">
        <v>60</v>
      </c>
      <c r="I27" s="100" t="str">
        <f t="shared" si="0"/>
        <v>TBK</v>
      </c>
      <c r="J27" s="94">
        <f t="shared" si="1"/>
        <v>62.5</v>
      </c>
      <c r="K27" s="100" t="str">
        <f t="shared" si="2"/>
        <v>TBK</v>
      </c>
      <c r="L27" s="126"/>
    </row>
    <row r="28" spans="1:12" ht="18" customHeight="1">
      <c r="A28" s="23">
        <v>23</v>
      </c>
      <c r="B28" s="145">
        <v>23</v>
      </c>
      <c r="C28" s="146" t="s">
        <v>54</v>
      </c>
      <c r="D28" s="147" t="s">
        <v>191</v>
      </c>
      <c r="E28" s="106" t="s">
        <v>279</v>
      </c>
      <c r="F28" s="119" t="s">
        <v>259</v>
      </c>
      <c r="G28" s="93">
        <v>56</v>
      </c>
      <c r="H28" s="93">
        <v>60</v>
      </c>
      <c r="I28" s="100" t="str">
        <f t="shared" si="0"/>
        <v>TBK</v>
      </c>
      <c r="J28" s="94">
        <f t="shared" si="1"/>
        <v>58</v>
      </c>
      <c r="K28" s="100" t="str">
        <f t="shared" si="2"/>
        <v>TB</v>
      </c>
      <c r="L28" s="126"/>
    </row>
    <row r="29" spans="1:12" ht="18" customHeight="1">
      <c r="A29" s="23">
        <v>24</v>
      </c>
      <c r="B29" s="145">
        <v>24</v>
      </c>
      <c r="C29" s="91" t="s">
        <v>290</v>
      </c>
      <c r="D29" s="92" t="s">
        <v>291</v>
      </c>
      <c r="E29" s="106" t="s">
        <v>280</v>
      </c>
      <c r="F29" s="119" t="s">
        <v>259</v>
      </c>
      <c r="G29" s="93">
        <v>67</v>
      </c>
      <c r="H29" s="93">
        <v>64</v>
      </c>
      <c r="I29" s="100" t="str">
        <f t="shared" si="0"/>
        <v>TBK</v>
      </c>
      <c r="J29" s="94">
        <f t="shared" si="1"/>
        <v>65.5</v>
      </c>
      <c r="K29" s="100" t="str">
        <f t="shared" si="2"/>
        <v>TBK</v>
      </c>
      <c r="L29" s="126"/>
    </row>
    <row r="30" spans="1:12" ht="18" customHeight="1">
      <c r="A30" s="23">
        <v>25</v>
      </c>
      <c r="B30" s="145">
        <v>25</v>
      </c>
      <c r="C30" s="146" t="s">
        <v>173</v>
      </c>
      <c r="D30" s="147" t="s">
        <v>92</v>
      </c>
      <c r="E30" s="106" t="s">
        <v>281</v>
      </c>
      <c r="F30" s="119" t="s">
        <v>259</v>
      </c>
      <c r="G30" s="93">
        <v>60</v>
      </c>
      <c r="H30" s="93">
        <v>61</v>
      </c>
      <c r="I30" s="100" t="str">
        <f t="shared" si="0"/>
        <v>TBK</v>
      </c>
      <c r="J30" s="94">
        <f t="shared" si="1"/>
        <v>60.5</v>
      </c>
      <c r="K30" s="100" t="str">
        <f t="shared" si="2"/>
        <v>TBK</v>
      </c>
      <c r="L30" s="126"/>
    </row>
    <row r="31" spans="1:12" ht="18" customHeight="1">
      <c r="A31" s="23">
        <v>26</v>
      </c>
      <c r="B31" s="145">
        <v>26</v>
      </c>
      <c r="C31" s="146" t="s">
        <v>72</v>
      </c>
      <c r="D31" s="147" t="s">
        <v>70</v>
      </c>
      <c r="E31" s="106" t="s">
        <v>282</v>
      </c>
      <c r="F31" s="119" t="s">
        <v>259</v>
      </c>
      <c r="G31" s="93">
        <v>50</v>
      </c>
      <c r="H31" s="93">
        <v>53</v>
      </c>
      <c r="I31" s="100" t="str">
        <f t="shared" si="0"/>
        <v>TB</v>
      </c>
      <c r="J31" s="94">
        <f t="shared" si="1"/>
        <v>51.5</v>
      </c>
      <c r="K31" s="100" t="str">
        <f t="shared" si="2"/>
        <v>TB</v>
      </c>
      <c r="L31" s="126"/>
    </row>
    <row r="32" spans="1:12" ht="18" customHeight="1">
      <c r="A32" s="23">
        <v>27</v>
      </c>
      <c r="B32" s="145">
        <v>27</v>
      </c>
      <c r="C32" s="148" t="s">
        <v>25</v>
      </c>
      <c r="D32" s="150" t="s">
        <v>42</v>
      </c>
      <c r="E32" s="106" t="s">
        <v>283</v>
      </c>
      <c r="F32" s="119" t="s">
        <v>259</v>
      </c>
      <c r="G32" s="93">
        <v>68</v>
      </c>
      <c r="H32" s="93">
        <v>70</v>
      </c>
      <c r="I32" s="100" t="str">
        <f t="shared" si="0"/>
        <v>Khá</v>
      </c>
      <c r="J32" s="94">
        <f t="shared" si="1"/>
        <v>69</v>
      </c>
      <c r="K32" s="100" t="str">
        <f t="shared" si="2"/>
        <v>TBK</v>
      </c>
      <c r="L32" s="126"/>
    </row>
    <row r="33" spans="1:12" ht="18" customHeight="1">
      <c r="A33" s="23">
        <v>28</v>
      </c>
      <c r="B33" s="145">
        <v>28</v>
      </c>
      <c r="C33" s="146" t="s">
        <v>0</v>
      </c>
      <c r="D33" s="147" t="s">
        <v>88</v>
      </c>
      <c r="E33" s="106" t="s">
        <v>284</v>
      </c>
      <c r="F33" s="119" t="s">
        <v>259</v>
      </c>
      <c r="G33" s="93">
        <v>78</v>
      </c>
      <c r="H33" s="93">
        <v>84</v>
      </c>
      <c r="I33" s="100" t="str">
        <f t="shared" si="0"/>
        <v>Tốt</v>
      </c>
      <c r="J33" s="94">
        <f t="shared" si="1"/>
        <v>81</v>
      </c>
      <c r="K33" s="100" t="str">
        <f t="shared" si="2"/>
        <v>Tốt</v>
      </c>
      <c r="L33" s="126"/>
    </row>
    <row r="34" spans="1:12" ht="18" customHeight="1">
      <c r="A34" s="23">
        <v>29</v>
      </c>
      <c r="B34" s="145">
        <v>29</v>
      </c>
      <c r="C34" s="146" t="s">
        <v>28</v>
      </c>
      <c r="D34" s="147" t="s">
        <v>37</v>
      </c>
      <c r="E34" s="106" t="s">
        <v>285</v>
      </c>
      <c r="F34" s="119" t="s">
        <v>259</v>
      </c>
      <c r="G34" s="93">
        <v>70</v>
      </c>
      <c r="H34" s="93">
        <v>65</v>
      </c>
      <c r="I34" s="100" t="str">
        <f t="shared" si="0"/>
        <v>TBK</v>
      </c>
      <c r="J34" s="94">
        <f t="shared" si="1"/>
        <v>67.5</v>
      </c>
      <c r="K34" s="100" t="str">
        <f t="shared" si="2"/>
        <v>TBK</v>
      </c>
      <c r="L34" s="126"/>
    </row>
    <row r="35" spans="1:12" ht="18" customHeight="1">
      <c r="A35" s="23">
        <v>30</v>
      </c>
      <c r="B35" s="145">
        <v>30</v>
      </c>
      <c r="C35" s="146" t="s">
        <v>175</v>
      </c>
      <c r="D35" s="147" t="s">
        <v>31</v>
      </c>
      <c r="E35" s="106" t="s">
        <v>260</v>
      </c>
      <c r="F35" s="119" t="s">
        <v>259</v>
      </c>
      <c r="G35" s="93">
        <v>75</v>
      </c>
      <c r="H35" s="93">
        <v>82</v>
      </c>
      <c r="I35" s="100" t="str">
        <f t="shared" si="0"/>
        <v>Tốt</v>
      </c>
      <c r="J35" s="94">
        <f t="shared" si="1"/>
        <v>78.5</v>
      </c>
      <c r="K35" s="100" t="str">
        <f t="shared" si="2"/>
        <v>Khá</v>
      </c>
      <c r="L35" s="126"/>
    </row>
    <row r="36" spans="1:12" ht="18" customHeight="1">
      <c r="A36" s="23">
        <v>31</v>
      </c>
      <c r="B36" s="145">
        <v>31</v>
      </c>
      <c r="C36" s="146" t="s">
        <v>147</v>
      </c>
      <c r="D36" s="150" t="s">
        <v>117</v>
      </c>
      <c r="E36" s="106" t="s">
        <v>286</v>
      </c>
      <c r="F36" s="119" t="s">
        <v>259</v>
      </c>
      <c r="G36" s="93">
        <v>50</v>
      </c>
      <c r="H36" s="93">
        <v>68</v>
      </c>
      <c r="I36" s="100" t="str">
        <f t="shared" si="0"/>
        <v>TBK</v>
      </c>
      <c r="J36" s="94">
        <f t="shared" si="1"/>
        <v>59</v>
      </c>
      <c r="K36" s="100" t="str">
        <f t="shared" si="2"/>
        <v>TB</v>
      </c>
      <c r="L36" s="126"/>
    </row>
    <row r="37" spans="1:12" ht="18" customHeight="1">
      <c r="A37" s="23">
        <v>32</v>
      </c>
      <c r="B37" s="145">
        <v>32</v>
      </c>
      <c r="C37" s="148" t="s">
        <v>43</v>
      </c>
      <c r="D37" s="150" t="s">
        <v>164</v>
      </c>
      <c r="E37" s="106" t="s">
        <v>287</v>
      </c>
      <c r="F37" s="119" t="s">
        <v>259</v>
      </c>
      <c r="G37" s="93">
        <v>60</v>
      </c>
      <c r="H37" s="93">
        <v>60</v>
      </c>
      <c r="I37" s="100" t="str">
        <f t="shared" si="0"/>
        <v>TBK</v>
      </c>
      <c r="J37" s="94">
        <f t="shared" si="1"/>
        <v>60</v>
      </c>
      <c r="K37" s="100" t="str">
        <f t="shared" si="2"/>
        <v>TBK</v>
      </c>
      <c r="L37" s="126"/>
    </row>
    <row r="38" spans="1:12" ht="18" customHeight="1">
      <c r="A38" s="23">
        <v>33</v>
      </c>
      <c r="B38" s="145">
        <v>33</v>
      </c>
      <c r="C38" s="154" t="s">
        <v>105</v>
      </c>
      <c r="D38" s="155" t="s">
        <v>213</v>
      </c>
      <c r="E38" s="106" t="s">
        <v>288</v>
      </c>
      <c r="F38" s="119" t="s">
        <v>259</v>
      </c>
      <c r="G38" s="93">
        <v>85</v>
      </c>
      <c r="H38" s="93">
        <v>80</v>
      </c>
      <c r="I38" s="100" t="str">
        <f t="shared" si="0"/>
        <v>Tốt</v>
      </c>
      <c r="J38" s="94">
        <f t="shared" si="1"/>
        <v>82.5</v>
      </c>
      <c r="K38" s="100" t="str">
        <f t="shared" si="2"/>
        <v>Tốt</v>
      </c>
      <c r="L38" s="126"/>
    </row>
    <row r="39" spans="1:12" ht="18" customHeight="1">
      <c r="A39" s="23">
        <v>34</v>
      </c>
      <c r="B39" s="96">
        <v>1</v>
      </c>
      <c r="C39" s="152" t="s">
        <v>82</v>
      </c>
      <c r="D39" s="153" t="s">
        <v>123</v>
      </c>
      <c r="E39" s="110" t="s">
        <v>298</v>
      </c>
      <c r="F39" s="120" t="s">
        <v>228</v>
      </c>
      <c r="G39" s="23">
        <v>62</v>
      </c>
      <c r="H39" s="93">
        <v>65</v>
      </c>
      <c r="I39" s="100" t="str">
        <f t="shared" si="0"/>
        <v>TBK</v>
      </c>
      <c r="J39" s="94">
        <f t="shared" si="1"/>
        <v>63.5</v>
      </c>
      <c r="K39" s="100" t="str">
        <f t="shared" si="2"/>
        <v>TBK</v>
      </c>
      <c r="L39" s="126"/>
    </row>
    <row r="40" spans="1:12" ht="18" customHeight="1">
      <c r="A40" s="23">
        <v>35</v>
      </c>
      <c r="B40" s="96">
        <v>2</v>
      </c>
      <c r="C40" s="152" t="s">
        <v>136</v>
      </c>
      <c r="D40" s="156" t="s">
        <v>91</v>
      </c>
      <c r="E40" s="110" t="s">
        <v>399</v>
      </c>
      <c r="F40" s="120" t="s">
        <v>228</v>
      </c>
      <c r="G40" s="23">
        <v>67</v>
      </c>
      <c r="H40" s="93">
        <v>69</v>
      </c>
      <c r="I40" s="100" t="str">
        <f t="shared" si="0"/>
        <v>TBK</v>
      </c>
      <c r="J40" s="94">
        <f t="shared" si="1"/>
        <v>68</v>
      </c>
      <c r="K40" s="100" t="str">
        <f t="shared" si="2"/>
        <v>TBK</v>
      </c>
      <c r="L40" s="126"/>
    </row>
    <row r="41" spans="1:12" ht="18" customHeight="1">
      <c r="A41" s="23">
        <v>36</v>
      </c>
      <c r="B41" s="96">
        <v>3</v>
      </c>
      <c r="C41" s="152" t="s">
        <v>43</v>
      </c>
      <c r="D41" s="156" t="s">
        <v>34</v>
      </c>
      <c r="E41" s="110" t="s">
        <v>400</v>
      </c>
      <c r="F41" s="120" t="s">
        <v>228</v>
      </c>
      <c r="G41" s="23">
        <v>61</v>
      </c>
      <c r="H41" s="93">
        <v>60</v>
      </c>
      <c r="I41" s="100" t="str">
        <f t="shared" si="0"/>
        <v>TBK</v>
      </c>
      <c r="J41" s="94">
        <f t="shared" si="1"/>
        <v>60.5</v>
      </c>
      <c r="K41" s="100" t="str">
        <f t="shared" si="2"/>
        <v>TBK</v>
      </c>
      <c r="L41" s="126"/>
    </row>
    <row r="42" spans="1:12" ht="18" customHeight="1">
      <c r="A42" s="23">
        <v>37</v>
      </c>
      <c r="B42" s="96">
        <v>4</v>
      </c>
      <c r="C42" s="154" t="s">
        <v>86</v>
      </c>
      <c r="D42" s="155" t="s">
        <v>93</v>
      </c>
      <c r="E42" s="110" t="s">
        <v>401</v>
      </c>
      <c r="F42" s="120" t="s">
        <v>228</v>
      </c>
      <c r="G42" s="23">
        <v>54</v>
      </c>
      <c r="H42" s="93">
        <v>50</v>
      </c>
      <c r="I42" s="100" t="str">
        <f t="shared" si="0"/>
        <v>TB</v>
      </c>
      <c r="J42" s="94">
        <f t="shared" si="1"/>
        <v>52</v>
      </c>
      <c r="K42" s="100" t="str">
        <f t="shared" si="2"/>
        <v>TB</v>
      </c>
      <c r="L42" s="126"/>
    </row>
    <row r="43" spans="1:12" ht="18" customHeight="1">
      <c r="A43" s="23">
        <v>38</v>
      </c>
      <c r="B43" s="96">
        <v>5</v>
      </c>
      <c r="C43" s="152" t="s">
        <v>20</v>
      </c>
      <c r="D43" s="153" t="s">
        <v>211</v>
      </c>
      <c r="E43" s="110" t="s">
        <v>402</v>
      </c>
      <c r="F43" s="120" t="s">
        <v>228</v>
      </c>
      <c r="G43" s="23">
        <v>51</v>
      </c>
      <c r="H43" s="93">
        <v>50</v>
      </c>
      <c r="I43" s="100" t="str">
        <f t="shared" si="0"/>
        <v>TB</v>
      </c>
      <c r="J43" s="94">
        <f t="shared" si="1"/>
        <v>50.5</v>
      </c>
      <c r="K43" s="100" t="str">
        <f t="shared" si="2"/>
        <v>TB</v>
      </c>
      <c r="L43" s="126"/>
    </row>
    <row r="44" spans="1:12" ht="18" customHeight="1">
      <c r="A44" s="23">
        <v>39</v>
      </c>
      <c r="B44" s="96">
        <v>6</v>
      </c>
      <c r="C44" s="152" t="s">
        <v>184</v>
      </c>
      <c r="D44" s="156" t="s">
        <v>201</v>
      </c>
      <c r="E44" s="110" t="s">
        <v>403</v>
      </c>
      <c r="F44" s="120" t="s">
        <v>228</v>
      </c>
      <c r="G44" s="23">
        <v>66</v>
      </c>
      <c r="H44" s="93">
        <v>69</v>
      </c>
      <c r="I44" s="100" t="str">
        <f t="shared" si="0"/>
        <v>TBK</v>
      </c>
      <c r="J44" s="94">
        <f t="shared" si="1"/>
        <v>67.5</v>
      </c>
      <c r="K44" s="100" t="str">
        <f t="shared" si="2"/>
        <v>TBK</v>
      </c>
      <c r="L44" s="126"/>
    </row>
    <row r="45" spans="1:12" ht="18" customHeight="1">
      <c r="A45" s="23">
        <v>40</v>
      </c>
      <c r="B45" s="96">
        <v>7</v>
      </c>
      <c r="C45" s="152" t="s">
        <v>204</v>
      </c>
      <c r="D45" s="156" t="s">
        <v>44</v>
      </c>
      <c r="E45" s="110" t="s">
        <v>404</v>
      </c>
      <c r="F45" s="120" t="s">
        <v>228</v>
      </c>
      <c r="G45" s="23">
        <v>62</v>
      </c>
      <c r="H45" s="93">
        <v>67</v>
      </c>
      <c r="I45" s="100" t="str">
        <f t="shared" si="0"/>
        <v>TBK</v>
      </c>
      <c r="J45" s="94">
        <f t="shared" si="1"/>
        <v>64.5</v>
      </c>
      <c r="K45" s="100" t="str">
        <f t="shared" si="2"/>
        <v>TBK</v>
      </c>
      <c r="L45" s="126"/>
    </row>
    <row r="46" spans="1:12" ht="18" customHeight="1">
      <c r="A46" s="23">
        <v>41</v>
      </c>
      <c r="B46" s="96">
        <v>8</v>
      </c>
      <c r="C46" s="152" t="s">
        <v>197</v>
      </c>
      <c r="D46" s="156" t="s">
        <v>142</v>
      </c>
      <c r="E46" s="110" t="s">
        <v>405</v>
      </c>
      <c r="F46" s="120" t="s">
        <v>228</v>
      </c>
      <c r="G46" s="23">
        <v>87</v>
      </c>
      <c r="H46" s="93">
        <v>83</v>
      </c>
      <c r="I46" s="100" t="str">
        <f t="shared" si="0"/>
        <v>Tốt</v>
      </c>
      <c r="J46" s="94">
        <f t="shared" si="1"/>
        <v>85</v>
      </c>
      <c r="K46" s="100" t="str">
        <f t="shared" si="2"/>
        <v>Tốt</v>
      </c>
      <c r="L46" s="126"/>
    </row>
    <row r="47" spans="1:12" ht="18" customHeight="1">
      <c r="A47" s="23">
        <v>42</v>
      </c>
      <c r="B47" s="96">
        <v>9</v>
      </c>
      <c r="C47" s="152" t="s">
        <v>82</v>
      </c>
      <c r="D47" s="156" t="s">
        <v>94</v>
      </c>
      <c r="E47" s="110" t="s">
        <v>406</v>
      </c>
      <c r="F47" s="120" t="s">
        <v>228</v>
      </c>
      <c r="G47" s="23">
        <v>64</v>
      </c>
      <c r="H47" s="93">
        <v>70</v>
      </c>
      <c r="I47" s="100" t="str">
        <f t="shared" si="0"/>
        <v>Khá</v>
      </c>
      <c r="J47" s="94">
        <f t="shared" si="1"/>
        <v>67</v>
      </c>
      <c r="K47" s="100" t="str">
        <f t="shared" si="2"/>
        <v>TBK</v>
      </c>
      <c r="L47" s="126"/>
    </row>
    <row r="48" spans="1:12" ht="18" customHeight="1">
      <c r="A48" s="23">
        <v>43</v>
      </c>
      <c r="B48" s="96">
        <v>10</v>
      </c>
      <c r="C48" s="154" t="s">
        <v>82</v>
      </c>
      <c r="D48" s="153" t="s">
        <v>210</v>
      </c>
      <c r="E48" s="110" t="s">
        <v>407</v>
      </c>
      <c r="F48" s="120" t="s">
        <v>228</v>
      </c>
      <c r="G48" s="23">
        <v>79</v>
      </c>
      <c r="H48" s="93">
        <v>82</v>
      </c>
      <c r="I48" s="100" t="str">
        <f t="shared" si="0"/>
        <v>Tốt</v>
      </c>
      <c r="J48" s="94">
        <f t="shared" si="1"/>
        <v>80.5</v>
      </c>
      <c r="K48" s="100" t="str">
        <f t="shared" si="2"/>
        <v>Tốt</v>
      </c>
      <c r="L48" s="126"/>
    </row>
    <row r="49" spans="1:12" ht="18" customHeight="1">
      <c r="A49" s="23">
        <v>44</v>
      </c>
      <c r="B49" s="96">
        <v>11</v>
      </c>
      <c r="C49" s="152" t="s">
        <v>144</v>
      </c>
      <c r="D49" s="156" t="s">
        <v>199</v>
      </c>
      <c r="E49" s="110" t="s">
        <v>408</v>
      </c>
      <c r="F49" s="120" t="s">
        <v>228</v>
      </c>
      <c r="G49" s="23">
        <v>64</v>
      </c>
      <c r="H49" s="93">
        <v>67</v>
      </c>
      <c r="I49" s="100" t="str">
        <f t="shared" si="0"/>
        <v>TBK</v>
      </c>
      <c r="J49" s="94">
        <f t="shared" si="1"/>
        <v>65.5</v>
      </c>
      <c r="K49" s="100" t="str">
        <f t="shared" si="2"/>
        <v>TBK</v>
      </c>
      <c r="L49" s="126"/>
    </row>
    <row r="50" spans="1:12" ht="18" customHeight="1">
      <c r="A50" s="23">
        <v>45</v>
      </c>
      <c r="B50" s="96">
        <v>12</v>
      </c>
      <c r="C50" s="157" t="s">
        <v>24</v>
      </c>
      <c r="D50" s="153" t="s">
        <v>214</v>
      </c>
      <c r="E50" s="110" t="s">
        <v>409</v>
      </c>
      <c r="F50" s="120" t="s">
        <v>228</v>
      </c>
      <c r="G50" s="23">
        <v>73</v>
      </c>
      <c r="H50" s="93">
        <v>78</v>
      </c>
      <c r="I50" s="100" t="str">
        <f t="shared" si="0"/>
        <v>Khá</v>
      </c>
      <c r="J50" s="94">
        <f t="shared" si="1"/>
        <v>75.5</v>
      </c>
      <c r="K50" s="100" t="str">
        <f t="shared" si="2"/>
        <v>Khá</v>
      </c>
      <c r="L50" s="126"/>
    </row>
    <row r="51" spans="1:12" ht="18" customHeight="1">
      <c r="A51" s="23">
        <v>46</v>
      </c>
      <c r="B51" s="96">
        <v>13</v>
      </c>
      <c r="C51" s="152" t="s">
        <v>132</v>
      </c>
      <c r="D51" s="156" t="s">
        <v>50</v>
      </c>
      <c r="E51" s="110" t="s">
        <v>410</v>
      </c>
      <c r="F51" s="120" t="s">
        <v>228</v>
      </c>
      <c r="G51" s="23">
        <v>58</v>
      </c>
      <c r="H51" s="93">
        <v>60</v>
      </c>
      <c r="I51" s="100" t="str">
        <f t="shared" si="0"/>
        <v>TBK</v>
      </c>
      <c r="J51" s="94">
        <f t="shared" si="1"/>
        <v>59</v>
      </c>
      <c r="K51" s="100" t="str">
        <f t="shared" si="2"/>
        <v>TB</v>
      </c>
      <c r="L51" s="126"/>
    </row>
    <row r="52" spans="1:12" ht="18" customHeight="1">
      <c r="A52" s="23">
        <v>47</v>
      </c>
      <c r="B52" s="96">
        <v>14</v>
      </c>
      <c r="C52" s="152" t="s">
        <v>202</v>
      </c>
      <c r="D52" s="153" t="s">
        <v>209</v>
      </c>
      <c r="E52" s="110" t="s">
        <v>411</v>
      </c>
      <c r="F52" s="120" t="s">
        <v>228</v>
      </c>
      <c r="G52" s="23">
        <v>71</v>
      </c>
      <c r="H52" s="93">
        <v>76</v>
      </c>
      <c r="I52" s="100" t="str">
        <f t="shared" si="0"/>
        <v>Khá</v>
      </c>
      <c r="J52" s="94">
        <f t="shared" si="1"/>
        <v>73.5</v>
      </c>
      <c r="K52" s="100" t="str">
        <f t="shared" si="2"/>
        <v>Khá</v>
      </c>
      <c r="L52" s="126"/>
    </row>
    <row r="53" spans="1:12" ht="18" customHeight="1">
      <c r="A53" s="23">
        <v>48</v>
      </c>
      <c r="B53" s="96">
        <v>15</v>
      </c>
      <c r="C53" s="152" t="s">
        <v>136</v>
      </c>
      <c r="D53" s="153" t="s">
        <v>209</v>
      </c>
      <c r="E53" s="110" t="s">
        <v>298</v>
      </c>
      <c r="F53" s="120" t="s">
        <v>228</v>
      </c>
      <c r="G53" s="23">
        <v>54</v>
      </c>
      <c r="H53" s="93">
        <v>60</v>
      </c>
      <c r="I53" s="100" t="str">
        <f t="shared" si="0"/>
        <v>TBK</v>
      </c>
      <c r="J53" s="94">
        <f t="shared" si="1"/>
        <v>57</v>
      </c>
      <c r="K53" s="100" t="str">
        <f t="shared" si="2"/>
        <v>TB</v>
      </c>
      <c r="L53" s="126"/>
    </row>
    <row r="54" spans="1:12" ht="18" customHeight="1">
      <c r="A54" s="23">
        <v>49</v>
      </c>
      <c r="B54" s="96">
        <v>16</v>
      </c>
      <c r="C54" s="157" t="s">
        <v>99</v>
      </c>
      <c r="D54" s="153" t="s">
        <v>69</v>
      </c>
      <c r="E54" s="110" t="s">
        <v>412</v>
      </c>
      <c r="F54" s="120" t="s">
        <v>228</v>
      </c>
      <c r="G54" s="23">
        <v>68</v>
      </c>
      <c r="H54" s="93">
        <v>70</v>
      </c>
      <c r="I54" s="100" t="str">
        <f t="shared" si="0"/>
        <v>Khá</v>
      </c>
      <c r="J54" s="94">
        <f t="shared" si="1"/>
        <v>69</v>
      </c>
      <c r="K54" s="100" t="str">
        <f t="shared" si="2"/>
        <v>TBK</v>
      </c>
      <c r="L54" s="126"/>
    </row>
    <row r="55" spans="1:12" ht="18" customHeight="1">
      <c r="A55" s="23">
        <v>50</v>
      </c>
      <c r="B55" s="96">
        <v>17</v>
      </c>
      <c r="C55" s="157" t="s">
        <v>1</v>
      </c>
      <c r="D55" s="153" t="s">
        <v>126</v>
      </c>
      <c r="E55" s="110" t="s">
        <v>413</v>
      </c>
      <c r="F55" s="120" t="s">
        <v>228</v>
      </c>
      <c r="G55" s="23">
        <v>60</v>
      </c>
      <c r="H55" s="93">
        <v>60</v>
      </c>
      <c r="I55" s="100" t="str">
        <f t="shared" si="0"/>
        <v>TBK</v>
      </c>
      <c r="J55" s="94">
        <f t="shared" si="1"/>
        <v>60</v>
      </c>
      <c r="K55" s="100" t="str">
        <f t="shared" si="2"/>
        <v>TBK</v>
      </c>
      <c r="L55" s="126"/>
    </row>
    <row r="56" spans="1:12" ht="18" customHeight="1">
      <c r="A56" s="23">
        <v>51</v>
      </c>
      <c r="B56" s="96">
        <v>18</v>
      </c>
      <c r="C56" s="152" t="s">
        <v>115</v>
      </c>
      <c r="D56" s="153" t="s">
        <v>116</v>
      </c>
      <c r="E56" s="110" t="s">
        <v>414</v>
      </c>
      <c r="F56" s="120" t="s">
        <v>228</v>
      </c>
      <c r="G56" s="23">
        <v>75</v>
      </c>
      <c r="H56" s="93">
        <v>78</v>
      </c>
      <c r="I56" s="100" t="str">
        <f t="shared" si="0"/>
        <v>Khá</v>
      </c>
      <c r="J56" s="94">
        <f t="shared" si="1"/>
        <v>76.5</v>
      </c>
      <c r="K56" s="100" t="str">
        <f t="shared" si="2"/>
        <v>Khá</v>
      </c>
      <c r="L56" s="126"/>
    </row>
    <row r="57" spans="1:12" ht="18" customHeight="1">
      <c r="A57" s="23">
        <v>52</v>
      </c>
      <c r="B57" s="96">
        <v>19</v>
      </c>
      <c r="C57" s="152" t="s">
        <v>25</v>
      </c>
      <c r="D57" s="153" t="s">
        <v>120</v>
      </c>
      <c r="E57" s="110" t="s">
        <v>415</v>
      </c>
      <c r="F57" s="120" t="s">
        <v>228</v>
      </c>
      <c r="G57" s="23">
        <v>65</v>
      </c>
      <c r="H57" s="93">
        <v>70</v>
      </c>
      <c r="I57" s="100" t="str">
        <f t="shared" si="0"/>
        <v>Khá</v>
      </c>
      <c r="J57" s="94">
        <f t="shared" si="1"/>
        <v>67.5</v>
      </c>
      <c r="K57" s="100" t="str">
        <f t="shared" si="2"/>
        <v>TBK</v>
      </c>
      <c r="L57" s="126"/>
    </row>
    <row r="58" spans="1:12" ht="18" customHeight="1">
      <c r="A58" s="23">
        <v>53</v>
      </c>
      <c r="B58" s="96">
        <v>20</v>
      </c>
      <c r="C58" s="152" t="s">
        <v>65</v>
      </c>
      <c r="D58" s="156" t="s">
        <v>66</v>
      </c>
      <c r="E58" s="110" t="s">
        <v>416</v>
      </c>
      <c r="F58" s="120" t="s">
        <v>228</v>
      </c>
      <c r="G58" s="23">
        <v>70</v>
      </c>
      <c r="H58" s="93">
        <v>73</v>
      </c>
      <c r="I58" s="100" t="str">
        <f t="shared" si="0"/>
        <v>Khá</v>
      </c>
      <c r="J58" s="94">
        <f t="shared" si="1"/>
        <v>71.5</v>
      </c>
      <c r="K58" s="100" t="str">
        <f t="shared" si="2"/>
        <v>Khá</v>
      </c>
      <c r="L58" s="126"/>
    </row>
    <row r="59" spans="1:12" ht="18" customHeight="1">
      <c r="A59" s="23">
        <v>54</v>
      </c>
      <c r="B59" s="96">
        <v>21</v>
      </c>
      <c r="C59" s="148" t="s">
        <v>182</v>
      </c>
      <c r="D59" s="150" t="s">
        <v>183</v>
      </c>
      <c r="E59" s="110" t="s">
        <v>417</v>
      </c>
      <c r="F59" s="120" t="s">
        <v>228</v>
      </c>
      <c r="G59" s="23">
        <v>51</v>
      </c>
      <c r="H59" s="93">
        <v>60</v>
      </c>
      <c r="I59" s="100" t="str">
        <f t="shared" si="0"/>
        <v>TBK</v>
      </c>
      <c r="J59" s="94">
        <f t="shared" si="1"/>
        <v>55.5</v>
      </c>
      <c r="K59" s="100" t="str">
        <f t="shared" si="2"/>
        <v>TB</v>
      </c>
      <c r="L59" s="126"/>
    </row>
    <row r="60" spans="1:12" ht="18" customHeight="1">
      <c r="A60" s="23">
        <v>55</v>
      </c>
      <c r="B60" s="96">
        <v>22</v>
      </c>
      <c r="C60" s="154" t="s">
        <v>114</v>
      </c>
      <c r="D60" s="156" t="s">
        <v>216</v>
      </c>
      <c r="E60" s="110" t="s">
        <v>418</v>
      </c>
      <c r="F60" s="120" t="s">
        <v>228</v>
      </c>
      <c r="G60" s="23">
        <v>68</v>
      </c>
      <c r="H60" s="93">
        <v>69</v>
      </c>
      <c r="I60" s="100" t="str">
        <f t="shared" si="0"/>
        <v>TBK</v>
      </c>
      <c r="J60" s="94">
        <f t="shared" si="1"/>
        <v>68.5</v>
      </c>
      <c r="K60" s="100" t="str">
        <f t="shared" si="2"/>
        <v>TBK</v>
      </c>
      <c r="L60" s="126"/>
    </row>
    <row r="61" spans="1:12" ht="18" customHeight="1">
      <c r="A61" s="23">
        <v>56</v>
      </c>
      <c r="B61" s="96">
        <v>23</v>
      </c>
      <c r="C61" s="152" t="s">
        <v>149</v>
      </c>
      <c r="D61" s="156" t="s">
        <v>200</v>
      </c>
      <c r="E61" s="110" t="s">
        <v>419</v>
      </c>
      <c r="F61" s="120" t="s">
        <v>228</v>
      </c>
      <c r="G61" s="23">
        <v>65</v>
      </c>
      <c r="H61" s="93">
        <v>70</v>
      </c>
      <c r="I61" s="100" t="str">
        <f t="shared" si="0"/>
        <v>Khá</v>
      </c>
      <c r="J61" s="94">
        <f t="shared" si="1"/>
        <v>67.5</v>
      </c>
      <c r="K61" s="100" t="str">
        <f t="shared" si="2"/>
        <v>TBK</v>
      </c>
      <c r="L61" s="126"/>
    </row>
    <row r="62" spans="1:12" ht="18" customHeight="1">
      <c r="A62" s="23">
        <v>57</v>
      </c>
      <c r="B62" s="96">
        <v>24</v>
      </c>
      <c r="C62" s="152" t="s">
        <v>185</v>
      </c>
      <c r="D62" s="156" t="s">
        <v>200</v>
      </c>
      <c r="E62" s="111" t="s">
        <v>420</v>
      </c>
      <c r="F62" s="120" t="s">
        <v>228</v>
      </c>
      <c r="G62" s="23">
        <v>66</v>
      </c>
      <c r="H62" s="93">
        <v>64</v>
      </c>
      <c r="I62" s="100" t="str">
        <f t="shared" si="0"/>
        <v>TBK</v>
      </c>
      <c r="J62" s="94">
        <f t="shared" si="1"/>
        <v>65</v>
      </c>
      <c r="K62" s="100" t="str">
        <f t="shared" si="2"/>
        <v>TBK</v>
      </c>
      <c r="L62" s="126"/>
    </row>
    <row r="63" spans="1:12" ht="18" customHeight="1">
      <c r="A63" s="23">
        <v>58</v>
      </c>
      <c r="B63" s="96">
        <v>25</v>
      </c>
      <c r="C63" s="154" t="s">
        <v>221</v>
      </c>
      <c r="D63" s="155" t="s">
        <v>128</v>
      </c>
      <c r="E63" s="111" t="s">
        <v>421</v>
      </c>
      <c r="F63" s="120" t="s">
        <v>228</v>
      </c>
      <c r="G63" s="23">
        <v>63</v>
      </c>
      <c r="H63" s="93">
        <v>61</v>
      </c>
      <c r="I63" s="100" t="str">
        <f t="shared" si="0"/>
        <v>TBK</v>
      </c>
      <c r="J63" s="94">
        <f t="shared" si="1"/>
        <v>62</v>
      </c>
      <c r="K63" s="100" t="str">
        <f t="shared" si="2"/>
        <v>TBK</v>
      </c>
      <c r="L63" s="126"/>
    </row>
    <row r="64" spans="1:12" ht="18" customHeight="1">
      <c r="A64" s="23">
        <v>59</v>
      </c>
      <c r="B64" s="96">
        <v>26</v>
      </c>
      <c r="C64" s="152" t="s">
        <v>146</v>
      </c>
      <c r="D64" s="156" t="s">
        <v>23</v>
      </c>
      <c r="E64" s="111" t="s">
        <v>422</v>
      </c>
      <c r="F64" s="120" t="s">
        <v>228</v>
      </c>
      <c r="G64" s="23">
        <v>58</v>
      </c>
      <c r="H64" s="93">
        <v>53</v>
      </c>
      <c r="I64" s="100" t="str">
        <f t="shared" si="0"/>
        <v>TB</v>
      </c>
      <c r="J64" s="94">
        <f t="shared" si="1"/>
        <v>55.5</v>
      </c>
      <c r="K64" s="100" t="str">
        <f t="shared" si="2"/>
        <v>TB</v>
      </c>
      <c r="L64" s="126"/>
    </row>
    <row r="65" spans="1:12" ht="18" customHeight="1">
      <c r="A65" s="23">
        <v>60</v>
      </c>
      <c r="B65" s="96">
        <v>27</v>
      </c>
      <c r="C65" s="152" t="s">
        <v>107</v>
      </c>
      <c r="D65" s="156" t="s">
        <v>19</v>
      </c>
      <c r="E65" s="111" t="s">
        <v>423</v>
      </c>
      <c r="F65" s="120" t="s">
        <v>228</v>
      </c>
      <c r="G65" s="23">
        <v>72</v>
      </c>
      <c r="H65" s="93">
        <v>78</v>
      </c>
      <c r="I65" s="100" t="str">
        <f t="shared" si="0"/>
        <v>Khá</v>
      </c>
      <c r="J65" s="94">
        <f t="shared" si="1"/>
        <v>75</v>
      </c>
      <c r="K65" s="100" t="str">
        <f t="shared" si="2"/>
        <v>Khá</v>
      </c>
      <c r="L65" s="126"/>
    </row>
    <row r="66" spans="1:12" ht="18" customHeight="1">
      <c r="A66" s="23">
        <v>61</v>
      </c>
      <c r="B66" s="96">
        <v>28</v>
      </c>
      <c r="C66" s="152" t="s">
        <v>82</v>
      </c>
      <c r="D66" s="156" t="s">
        <v>249</v>
      </c>
      <c r="E66" s="111" t="s">
        <v>425</v>
      </c>
      <c r="F66" s="120" t="s">
        <v>228</v>
      </c>
      <c r="G66" s="23">
        <v>71</v>
      </c>
      <c r="H66" s="93">
        <v>70</v>
      </c>
      <c r="I66" s="100" t="str">
        <f t="shared" si="0"/>
        <v>Khá</v>
      </c>
      <c r="J66" s="94">
        <f t="shared" si="1"/>
        <v>70.5</v>
      </c>
      <c r="K66" s="100" t="str">
        <f t="shared" si="2"/>
        <v>Khá</v>
      </c>
      <c r="L66" s="126"/>
    </row>
    <row r="67" spans="1:12" ht="18" customHeight="1">
      <c r="A67" s="23">
        <v>62</v>
      </c>
      <c r="B67" s="96">
        <v>29</v>
      </c>
      <c r="C67" s="148" t="s">
        <v>82</v>
      </c>
      <c r="D67" s="150" t="s">
        <v>250</v>
      </c>
      <c r="E67" s="111" t="s">
        <v>426</v>
      </c>
      <c r="F67" s="120" t="s">
        <v>228</v>
      </c>
      <c r="G67" s="23">
        <v>55</v>
      </c>
      <c r="H67" s="93">
        <v>57</v>
      </c>
      <c r="I67" s="100" t="str">
        <f t="shared" si="0"/>
        <v>TB</v>
      </c>
      <c r="J67" s="94">
        <f t="shared" si="1"/>
        <v>56</v>
      </c>
      <c r="K67" s="100" t="str">
        <f t="shared" si="2"/>
        <v>TB</v>
      </c>
      <c r="L67" s="126"/>
    </row>
    <row r="68" spans="1:12" ht="18" customHeight="1">
      <c r="A68" s="23">
        <v>63</v>
      </c>
      <c r="B68" s="96">
        <v>30</v>
      </c>
      <c r="C68" s="152" t="s">
        <v>152</v>
      </c>
      <c r="D68" s="156" t="s">
        <v>45</v>
      </c>
      <c r="E68" s="111" t="s">
        <v>427</v>
      </c>
      <c r="F68" s="120" t="s">
        <v>228</v>
      </c>
      <c r="G68" s="23">
        <v>61</v>
      </c>
      <c r="H68" s="93">
        <v>65</v>
      </c>
      <c r="I68" s="100" t="str">
        <f t="shared" si="0"/>
        <v>TBK</v>
      </c>
      <c r="J68" s="94">
        <f t="shared" si="1"/>
        <v>63</v>
      </c>
      <c r="K68" s="100" t="str">
        <f t="shared" si="2"/>
        <v>TBK</v>
      </c>
      <c r="L68" s="126"/>
    </row>
    <row r="69" spans="1:12" ht="18" customHeight="1">
      <c r="A69" s="23">
        <v>64</v>
      </c>
      <c r="B69" s="96">
        <v>31</v>
      </c>
      <c r="C69" s="157" t="s">
        <v>197</v>
      </c>
      <c r="D69" s="153" t="s">
        <v>27</v>
      </c>
      <c r="E69" s="112" t="s">
        <v>289</v>
      </c>
      <c r="F69" s="120" t="s">
        <v>228</v>
      </c>
      <c r="G69" s="23">
        <v>63</v>
      </c>
      <c r="H69" s="93">
        <v>70</v>
      </c>
      <c r="I69" s="100" t="str">
        <f t="shared" si="0"/>
        <v>Khá</v>
      </c>
      <c r="J69" s="94">
        <f t="shared" si="1"/>
        <v>66.5</v>
      </c>
      <c r="K69" s="100" t="str">
        <f t="shared" si="2"/>
        <v>TBK</v>
      </c>
      <c r="L69" s="126"/>
    </row>
    <row r="70" spans="1:12" ht="18" customHeight="1">
      <c r="A70" s="23">
        <v>65</v>
      </c>
      <c r="B70" s="96">
        <v>32</v>
      </c>
      <c r="C70" s="152" t="s">
        <v>82</v>
      </c>
      <c r="D70" s="153" t="s">
        <v>121</v>
      </c>
      <c r="E70" s="111" t="s">
        <v>428</v>
      </c>
      <c r="F70" s="120" t="s">
        <v>228</v>
      </c>
      <c r="G70" s="23">
        <v>57</v>
      </c>
      <c r="H70" s="93">
        <v>60</v>
      </c>
      <c r="I70" s="100" t="str">
        <f t="shared" si="0"/>
        <v>TBK</v>
      </c>
      <c r="J70" s="94">
        <f t="shared" si="1"/>
        <v>58.5</v>
      </c>
      <c r="K70" s="100" t="str">
        <f t="shared" si="2"/>
        <v>TB</v>
      </c>
      <c r="L70" s="126"/>
    </row>
    <row r="71" spans="1:12" ht="18" customHeight="1">
      <c r="A71" s="23">
        <v>66</v>
      </c>
      <c r="B71" s="96">
        <v>33</v>
      </c>
      <c r="C71" s="146" t="s">
        <v>179</v>
      </c>
      <c r="D71" s="150" t="s">
        <v>119</v>
      </c>
      <c r="E71" s="111" t="s">
        <v>429</v>
      </c>
      <c r="F71" s="120" t="s">
        <v>228</v>
      </c>
      <c r="G71" s="23">
        <v>61</v>
      </c>
      <c r="H71" s="93">
        <v>60</v>
      </c>
      <c r="I71" s="100" t="str">
        <f aca="true" t="shared" si="3" ref="I71:I134">IF(H71&lt;30,"Kém",IF(H71&lt;=49,"Yếu",IF(H71&lt;=59,"TB",IF(H71&lt;=69,"TBK",IF(H71&lt;=79,"Khá",IF(H71&lt;=89,"Tốt","Xuất sắc"))))))</f>
        <v>TBK</v>
      </c>
      <c r="J71" s="94">
        <f aca="true" t="shared" si="4" ref="J71:J134">(G71+H71)/2</f>
        <v>60.5</v>
      </c>
      <c r="K71" s="100" t="str">
        <f aca="true" t="shared" si="5" ref="K71:K134">IF(J71&lt;30,"Kém",IF(J71&lt;=49,"Yếu",IF(J71&lt;=59,"TB",IF(J71&lt;=69,"TBK",IF(J71&lt;=79,"Khá",IF(J71&lt;=89,"Tốt","Xuất sắc"))))))</f>
        <v>TBK</v>
      </c>
      <c r="L71" s="126"/>
    </row>
    <row r="72" spans="1:12" ht="18" customHeight="1">
      <c r="A72" s="23">
        <v>67</v>
      </c>
      <c r="B72" s="96">
        <v>34</v>
      </c>
      <c r="C72" s="152" t="s">
        <v>219</v>
      </c>
      <c r="D72" s="153" t="s">
        <v>119</v>
      </c>
      <c r="E72" s="111" t="s">
        <v>430</v>
      </c>
      <c r="F72" s="120" t="s">
        <v>228</v>
      </c>
      <c r="G72" s="23">
        <v>60</v>
      </c>
      <c r="H72" s="93">
        <v>70</v>
      </c>
      <c r="I72" s="100" t="str">
        <f t="shared" si="3"/>
        <v>Khá</v>
      </c>
      <c r="J72" s="94">
        <f t="shared" si="4"/>
        <v>65</v>
      </c>
      <c r="K72" s="100" t="str">
        <f t="shared" si="5"/>
        <v>TBK</v>
      </c>
      <c r="L72" s="126"/>
    </row>
    <row r="73" spans="1:12" ht="18" customHeight="1">
      <c r="A73" s="23">
        <v>68</v>
      </c>
      <c r="B73" s="96">
        <v>35</v>
      </c>
      <c r="C73" s="152" t="s">
        <v>84</v>
      </c>
      <c r="D73" s="153" t="s">
        <v>119</v>
      </c>
      <c r="E73" s="111" t="s">
        <v>431</v>
      </c>
      <c r="F73" s="120" t="s">
        <v>228</v>
      </c>
      <c r="G73" s="23">
        <v>58</v>
      </c>
      <c r="H73" s="93">
        <v>60</v>
      </c>
      <c r="I73" s="100" t="str">
        <f t="shared" si="3"/>
        <v>TBK</v>
      </c>
      <c r="J73" s="94">
        <f t="shared" si="4"/>
        <v>59</v>
      </c>
      <c r="K73" s="100" t="str">
        <f t="shared" si="5"/>
        <v>TB</v>
      </c>
      <c r="L73" s="126"/>
    </row>
    <row r="74" spans="1:12" ht="18" customHeight="1">
      <c r="A74" s="23">
        <v>69</v>
      </c>
      <c r="B74" s="96">
        <v>36</v>
      </c>
      <c r="C74" s="152" t="s">
        <v>131</v>
      </c>
      <c r="D74" s="156" t="s">
        <v>42</v>
      </c>
      <c r="E74" s="111" t="s">
        <v>432</v>
      </c>
      <c r="F74" s="120" t="s">
        <v>228</v>
      </c>
      <c r="G74" s="23">
        <v>52</v>
      </c>
      <c r="H74" s="95">
        <v>55</v>
      </c>
      <c r="I74" s="100" t="str">
        <f t="shared" si="3"/>
        <v>TB</v>
      </c>
      <c r="J74" s="94">
        <f t="shared" si="4"/>
        <v>53.5</v>
      </c>
      <c r="K74" s="100" t="str">
        <f t="shared" si="5"/>
        <v>TB</v>
      </c>
      <c r="L74" s="126"/>
    </row>
    <row r="75" spans="1:12" ht="18" customHeight="1">
      <c r="A75" s="23">
        <v>70</v>
      </c>
      <c r="B75" s="96">
        <v>37</v>
      </c>
      <c r="C75" s="157" t="s">
        <v>15</v>
      </c>
      <c r="D75" s="153" t="s">
        <v>31</v>
      </c>
      <c r="E75" s="111" t="s">
        <v>398</v>
      </c>
      <c r="F75" s="120" t="s">
        <v>228</v>
      </c>
      <c r="G75" s="23">
        <v>71</v>
      </c>
      <c r="H75" s="95">
        <v>75</v>
      </c>
      <c r="I75" s="100" t="str">
        <f t="shared" si="3"/>
        <v>Khá</v>
      </c>
      <c r="J75" s="94">
        <f t="shared" si="4"/>
        <v>73</v>
      </c>
      <c r="K75" s="100" t="str">
        <f t="shared" si="5"/>
        <v>Khá</v>
      </c>
      <c r="L75" s="126"/>
    </row>
    <row r="76" spans="1:12" ht="18" customHeight="1">
      <c r="A76" s="23">
        <v>71</v>
      </c>
      <c r="B76" s="145">
        <v>1</v>
      </c>
      <c r="C76" s="146" t="s">
        <v>59</v>
      </c>
      <c r="D76" s="150" t="s">
        <v>4</v>
      </c>
      <c r="E76" s="158" t="s">
        <v>381</v>
      </c>
      <c r="F76" s="121" t="s">
        <v>229</v>
      </c>
      <c r="G76" s="96">
        <v>70</v>
      </c>
      <c r="H76" s="97">
        <v>64</v>
      </c>
      <c r="I76" s="100" t="str">
        <f t="shared" si="3"/>
        <v>TBK</v>
      </c>
      <c r="J76" s="94">
        <f t="shared" si="4"/>
        <v>67</v>
      </c>
      <c r="K76" s="100" t="str">
        <f t="shared" si="5"/>
        <v>TBK</v>
      </c>
      <c r="L76" s="126"/>
    </row>
    <row r="77" spans="1:12" ht="18" customHeight="1">
      <c r="A77" s="23">
        <v>72</v>
      </c>
      <c r="B77" s="145">
        <v>2</v>
      </c>
      <c r="C77" s="146" t="s">
        <v>61</v>
      </c>
      <c r="D77" s="147" t="s">
        <v>35</v>
      </c>
      <c r="E77" s="158" t="s">
        <v>397</v>
      </c>
      <c r="F77" s="121" t="s">
        <v>229</v>
      </c>
      <c r="G77" s="96">
        <v>75</v>
      </c>
      <c r="H77" s="97">
        <v>84</v>
      </c>
      <c r="I77" s="100" t="str">
        <f t="shared" si="3"/>
        <v>Tốt</v>
      </c>
      <c r="J77" s="94">
        <f t="shared" si="4"/>
        <v>79.5</v>
      </c>
      <c r="K77" s="100" t="str">
        <f t="shared" si="5"/>
        <v>Tốt</v>
      </c>
      <c r="L77" s="126"/>
    </row>
    <row r="78" spans="1:12" ht="18" customHeight="1">
      <c r="A78" s="23">
        <v>73</v>
      </c>
      <c r="B78" s="145">
        <v>3</v>
      </c>
      <c r="C78" s="146" t="s">
        <v>96</v>
      </c>
      <c r="D78" s="147" t="s">
        <v>29</v>
      </c>
      <c r="E78" s="159" t="s">
        <v>292</v>
      </c>
      <c r="F78" s="121" t="s">
        <v>229</v>
      </c>
      <c r="G78" s="96">
        <v>72</v>
      </c>
      <c r="H78" s="97">
        <v>59</v>
      </c>
      <c r="I78" s="100" t="str">
        <f t="shared" si="3"/>
        <v>TB</v>
      </c>
      <c r="J78" s="94">
        <f t="shared" si="4"/>
        <v>65.5</v>
      </c>
      <c r="K78" s="100" t="str">
        <f t="shared" si="5"/>
        <v>TBK</v>
      </c>
      <c r="L78" s="126"/>
    </row>
    <row r="79" spans="1:12" ht="18" customHeight="1">
      <c r="A79" s="23">
        <v>74</v>
      </c>
      <c r="B79" s="145">
        <v>4</v>
      </c>
      <c r="C79" s="146" t="s">
        <v>140</v>
      </c>
      <c r="D79" s="147" t="s">
        <v>30</v>
      </c>
      <c r="E79" s="158" t="s">
        <v>396</v>
      </c>
      <c r="F79" s="121" t="s">
        <v>229</v>
      </c>
      <c r="G79" s="96">
        <v>72</v>
      </c>
      <c r="H79" s="97">
        <v>66</v>
      </c>
      <c r="I79" s="100" t="str">
        <f t="shared" si="3"/>
        <v>TBK</v>
      </c>
      <c r="J79" s="94">
        <f t="shared" si="4"/>
        <v>69</v>
      </c>
      <c r="K79" s="100" t="str">
        <f t="shared" si="5"/>
        <v>TBK</v>
      </c>
      <c r="L79" s="126"/>
    </row>
    <row r="80" spans="1:12" ht="18" customHeight="1">
      <c r="A80" s="23">
        <v>75</v>
      </c>
      <c r="B80" s="145">
        <v>5</v>
      </c>
      <c r="C80" s="146" t="s">
        <v>115</v>
      </c>
      <c r="D80" s="147" t="s">
        <v>201</v>
      </c>
      <c r="E80" s="159" t="s">
        <v>293</v>
      </c>
      <c r="F80" s="121" t="s">
        <v>229</v>
      </c>
      <c r="G80" s="96">
        <v>68</v>
      </c>
      <c r="H80" s="97">
        <v>79</v>
      </c>
      <c r="I80" s="100" t="str">
        <f t="shared" si="3"/>
        <v>Khá</v>
      </c>
      <c r="J80" s="94">
        <f t="shared" si="4"/>
        <v>73.5</v>
      </c>
      <c r="K80" s="100" t="str">
        <f t="shared" si="5"/>
        <v>Khá</v>
      </c>
      <c r="L80" s="126"/>
    </row>
    <row r="81" spans="1:12" ht="18" customHeight="1">
      <c r="A81" s="23">
        <v>76</v>
      </c>
      <c r="B81" s="145">
        <v>6</v>
      </c>
      <c r="C81" s="148" t="s">
        <v>190</v>
      </c>
      <c r="D81" s="150" t="s">
        <v>10</v>
      </c>
      <c r="E81" s="158" t="s">
        <v>395</v>
      </c>
      <c r="F81" s="121" t="s">
        <v>229</v>
      </c>
      <c r="G81" s="96">
        <v>73</v>
      </c>
      <c r="H81" s="97">
        <v>66</v>
      </c>
      <c r="I81" s="100" t="str">
        <f t="shared" si="3"/>
        <v>TBK</v>
      </c>
      <c r="J81" s="94">
        <f t="shared" si="4"/>
        <v>69.5</v>
      </c>
      <c r="K81" s="100" t="str">
        <f t="shared" si="5"/>
        <v>Khá</v>
      </c>
      <c r="L81" s="126"/>
    </row>
    <row r="82" spans="1:12" ht="18" customHeight="1">
      <c r="A82" s="23">
        <v>77</v>
      </c>
      <c r="B82" s="145">
        <v>7</v>
      </c>
      <c r="C82" s="146" t="s">
        <v>138</v>
      </c>
      <c r="D82" s="147" t="s">
        <v>71</v>
      </c>
      <c r="E82" s="158" t="s">
        <v>394</v>
      </c>
      <c r="F82" s="121" t="s">
        <v>229</v>
      </c>
      <c r="G82" s="96">
        <v>68</v>
      </c>
      <c r="H82" s="97">
        <v>56</v>
      </c>
      <c r="I82" s="100" t="str">
        <f t="shared" si="3"/>
        <v>TB</v>
      </c>
      <c r="J82" s="94">
        <f t="shared" si="4"/>
        <v>62</v>
      </c>
      <c r="K82" s="100" t="str">
        <f t="shared" si="5"/>
        <v>TBK</v>
      </c>
      <c r="L82" s="126"/>
    </row>
    <row r="83" spans="1:12" ht="18" customHeight="1">
      <c r="A83" s="23">
        <v>78</v>
      </c>
      <c r="B83" s="145">
        <v>8</v>
      </c>
      <c r="C83" s="152" t="s">
        <v>154</v>
      </c>
      <c r="D83" s="156" t="s">
        <v>155</v>
      </c>
      <c r="E83" s="159" t="s">
        <v>294</v>
      </c>
      <c r="F83" s="121" t="s">
        <v>229</v>
      </c>
      <c r="G83" s="96">
        <v>78</v>
      </c>
      <c r="H83" s="97">
        <v>81</v>
      </c>
      <c r="I83" s="100" t="str">
        <f t="shared" si="3"/>
        <v>Tốt</v>
      </c>
      <c r="J83" s="94">
        <f t="shared" si="4"/>
        <v>79.5</v>
      </c>
      <c r="K83" s="100" t="str">
        <f t="shared" si="5"/>
        <v>Tốt</v>
      </c>
      <c r="L83" s="126"/>
    </row>
    <row r="84" spans="1:12" ht="18" customHeight="1">
      <c r="A84" s="23">
        <v>79</v>
      </c>
      <c r="B84" s="145">
        <v>9</v>
      </c>
      <c r="C84" s="152" t="s">
        <v>167</v>
      </c>
      <c r="D84" s="156" t="s">
        <v>94</v>
      </c>
      <c r="E84" s="159" t="s">
        <v>295</v>
      </c>
      <c r="F84" s="121" t="s">
        <v>229</v>
      </c>
      <c r="G84" s="96">
        <v>80</v>
      </c>
      <c r="H84" s="97">
        <v>57</v>
      </c>
      <c r="I84" s="100" t="str">
        <f t="shared" si="3"/>
        <v>TB</v>
      </c>
      <c r="J84" s="94">
        <f t="shared" si="4"/>
        <v>68.5</v>
      </c>
      <c r="K84" s="100" t="str">
        <f t="shared" si="5"/>
        <v>TBK</v>
      </c>
      <c r="L84" s="126"/>
    </row>
    <row r="85" spans="1:12" ht="18" customHeight="1">
      <c r="A85" s="23">
        <v>80</v>
      </c>
      <c r="B85" s="145">
        <v>10</v>
      </c>
      <c r="C85" s="146" t="s">
        <v>54</v>
      </c>
      <c r="D85" s="147" t="s">
        <v>51</v>
      </c>
      <c r="E85" s="159" t="s">
        <v>296</v>
      </c>
      <c r="F85" s="121" t="s">
        <v>229</v>
      </c>
      <c r="G85" s="96">
        <v>68</v>
      </c>
      <c r="H85" s="97">
        <v>68</v>
      </c>
      <c r="I85" s="100" t="str">
        <f t="shared" si="3"/>
        <v>TBK</v>
      </c>
      <c r="J85" s="94">
        <f t="shared" si="4"/>
        <v>68</v>
      </c>
      <c r="K85" s="100" t="str">
        <f t="shared" si="5"/>
        <v>TBK</v>
      </c>
      <c r="L85" s="126"/>
    </row>
    <row r="86" spans="1:12" ht="18" customHeight="1">
      <c r="A86" s="23">
        <v>81</v>
      </c>
      <c r="B86" s="145">
        <v>11</v>
      </c>
      <c r="C86" s="146" t="s">
        <v>162</v>
      </c>
      <c r="D86" s="147" t="s">
        <v>89</v>
      </c>
      <c r="E86" s="158" t="s">
        <v>364</v>
      </c>
      <c r="F86" s="121" t="s">
        <v>229</v>
      </c>
      <c r="G86" s="96">
        <v>85</v>
      </c>
      <c r="H86" s="97">
        <v>96</v>
      </c>
      <c r="I86" s="100" t="str">
        <f t="shared" si="3"/>
        <v>Xuất sắc</v>
      </c>
      <c r="J86" s="94">
        <f t="shared" si="4"/>
        <v>90.5</v>
      </c>
      <c r="K86" s="100" t="str">
        <f t="shared" si="5"/>
        <v>Xuất sắc</v>
      </c>
      <c r="L86" s="126"/>
    </row>
    <row r="87" spans="1:12" ht="18" customHeight="1">
      <c r="A87" s="23">
        <v>82</v>
      </c>
      <c r="B87" s="145">
        <v>12</v>
      </c>
      <c r="C87" s="146" t="s">
        <v>54</v>
      </c>
      <c r="D87" s="147" t="s">
        <v>49</v>
      </c>
      <c r="E87" s="159" t="s">
        <v>297</v>
      </c>
      <c r="F87" s="121" t="s">
        <v>229</v>
      </c>
      <c r="G87" s="96">
        <v>72</v>
      </c>
      <c r="H87" s="97">
        <v>51</v>
      </c>
      <c r="I87" s="100" t="str">
        <f t="shared" si="3"/>
        <v>TB</v>
      </c>
      <c r="J87" s="94">
        <f t="shared" si="4"/>
        <v>61.5</v>
      </c>
      <c r="K87" s="100" t="str">
        <f t="shared" si="5"/>
        <v>TBK</v>
      </c>
      <c r="L87" s="126"/>
    </row>
    <row r="88" spans="1:12" ht="18" customHeight="1">
      <c r="A88" s="23">
        <v>83</v>
      </c>
      <c r="B88" s="145">
        <v>13</v>
      </c>
      <c r="C88" s="146" t="s">
        <v>185</v>
      </c>
      <c r="D88" s="147" t="s">
        <v>69</v>
      </c>
      <c r="E88" s="159" t="s">
        <v>298</v>
      </c>
      <c r="F88" s="121" t="s">
        <v>229</v>
      </c>
      <c r="G88" s="96">
        <v>75</v>
      </c>
      <c r="H88" s="97">
        <v>65</v>
      </c>
      <c r="I88" s="100" t="str">
        <f t="shared" si="3"/>
        <v>TBK</v>
      </c>
      <c r="J88" s="94">
        <f t="shared" si="4"/>
        <v>70</v>
      </c>
      <c r="K88" s="100" t="str">
        <f t="shared" si="5"/>
        <v>Khá</v>
      </c>
      <c r="L88" s="126"/>
    </row>
    <row r="89" spans="1:12" ht="18" customHeight="1">
      <c r="A89" s="23">
        <v>84</v>
      </c>
      <c r="B89" s="145">
        <v>14</v>
      </c>
      <c r="C89" s="146" t="s">
        <v>218</v>
      </c>
      <c r="D89" s="147" t="s">
        <v>172</v>
      </c>
      <c r="E89" s="159" t="s">
        <v>299</v>
      </c>
      <c r="F89" s="121" t="s">
        <v>229</v>
      </c>
      <c r="G89" s="96">
        <v>85</v>
      </c>
      <c r="H89" s="97">
        <v>95</v>
      </c>
      <c r="I89" s="100" t="str">
        <f t="shared" si="3"/>
        <v>Xuất sắc</v>
      </c>
      <c r="J89" s="94">
        <f t="shared" si="4"/>
        <v>90</v>
      </c>
      <c r="K89" s="100" t="str">
        <f t="shared" si="5"/>
        <v>Xuất sắc</v>
      </c>
      <c r="L89" s="126"/>
    </row>
    <row r="90" spans="1:12" ht="18" customHeight="1">
      <c r="A90" s="23">
        <v>85</v>
      </c>
      <c r="B90" s="145">
        <v>15</v>
      </c>
      <c r="C90" s="146" t="s">
        <v>53</v>
      </c>
      <c r="D90" s="150" t="s">
        <v>3</v>
      </c>
      <c r="E90" s="159" t="s">
        <v>300</v>
      </c>
      <c r="F90" s="121" t="s">
        <v>229</v>
      </c>
      <c r="G90" s="96">
        <v>85</v>
      </c>
      <c r="H90" s="97">
        <v>86</v>
      </c>
      <c r="I90" s="100" t="str">
        <f t="shared" si="3"/>
        <v>Tốt</v>
      </c>
      <c r="J90" s="94">
        <f t="shared" si="4"/>
        <v>85.5</v>
      </c>
      <c r="K90" s="100" t="str">
        <f t="shared" si="5"/>
        <v>Tốt</v>
      </c>
      <c r="L90" s="126"/>
    </row>
    <row r="91" spans="1:12" ht="18" customHeight="1">
      <c r="A91" s="23">
        <v>86</v>
      </c>
      <c r="B91" s="145">
        <v>16</v>
      </c>
      <c r="C91" s="148" t="s">
        <v>108</v>
      </c>
      <c r="D91" s="150" t="s">
        <v>95</v>
      </c>
      <c r="E91" s="159" t="s">
        <v>301</v>
      </c>
      <c r="F91" s="121" t="s">
        <v>229</v>
      </c>
      <c r="G91" s="96">
        <v>80</v>
      </c>
      <c r="H91" s="97">
        <v>77</v>
      </c>
      <c r="I91" s="100" t="str">
        <f t="shared" si="3"/>
        <v>Khá</v>
      </c>
      <c r="J91" s="94">
        <f t="shared" si="4"/>
        <v>78.5</v>
      </c>
      <c r="K91" s="100" t="str">
        <f t="shared" si="5"/>
        <v>Khá</v>
      </c>
      <c r="L91" s="126"/>
    </row>
    <row r="92" spans="1:12" ht="18" customHeight="1">
      <c r="A92" s="23">
        <v>87</v>
      </c>
      <c r="B92" s="145">
        <v>17</v>
      </c>
      <c r="C92" s="146" t="s">
        <v>145</v>
      </c>
      <c r="D92" s="147" t="s">
        <v>196</v>
      </c>
      <c r="E92" s="158" t="s">
        <v>393</v>
      </c>
      <c r="F92" s="121" t="s">
        <v>229</v>
      </c>
      <c r="G92" s="96">
        <v>70</v>
      </c>
      <c r="H92" s="97">
        <v>72</v>
      </c>
      <c r="I92" s="100" t="str">
        <f t="shared" si="3"/>
        <v>Khá</v>
      </c>
      <c r="J92" s="94">
        <f t="shared" si="4"/>
        <v>71</v>
      </c>
      <c r="K92" s="100" t="str">
        <f t="shared" si="5"/>
        <v>Khá</v>
      </c>
      <c r="L92" s="126"/>
    </row>
    <row r="93" spans="1:12" ht="18" customHeight="1">
      <c r="A93" s="23">
        <v>88</v>
      </c>
      <c r="B93" s="145">
        <v>18</v>
      </c>
      <c r="C93" s="148" t="s">
        <v>75</v>
      </c>
      <c r="D93" s="150" t="s">
        <v>76</v>
      </c>
      <c r="E93" s="158" t="s">
        <v>392</v>
      </c>
      <c r="F93" s="121" t="s">
        <v>229</v>
      </c>
      <c r="G93" s="96">
        <v>68</v>
      </c>
      <c r="H93" s="97">
        <v>70</v>
      </c>
      <c r="I93" s="100" t="str">
        <f t="shared" si="3"/>
        <v>Khá</v>
      </c>
      <c r="J93" s="94">
        <f t="shared" si="4"/>
        <v>69</v>
      </c>
      <c r="K93" s="100" t="str">
        <f t="shared" si="5"/>
        <v>TBK</v>
      </c>
      <c r="L93" s="126"/>
    </row>
    <row r="94" spans="1:12" ht="18" customHeight="1">
      <c r="A94" s="23">
        <v>89</v>
      </c>
      <c r="B94" s="145">
        <v>19</v>
      </c>
      <c r="C94" s="146" t="s">
        <v>151</v>
      </c>
      <c r="D94" s="147" t="s">
        <v>52</v>
      </c>
      <c r="E94" s="158" t="s">
        <v>391</v>
      </c>
      <c r="F94" s="121" t="s">
        <v>229</v>
      </c>
      <c r="G94" s="96">
        <v>70</v>
      </c>
      <c r="H94" s="97">
        <v>70</v>
      </c>
      <c r="I94" s="100" t="str">
        <f t="shared" si="3"/>
        <v>Khá</v>
      </c>
      <c r="J94" s="94">
        <f t="shared" si="4"/>
        <v>70</v>
      </c>
      <c r="K94" s="100" t="str">
        <f t="shared" si="5"/>
        <v>Khá</v>
      </c>
      <c r="L94" s="126"/>
    </row>
    <row r="95" spans="1:12" ht="18" customHeight="1">
      <c r="A95" s="23">
        <v>90</v>
      </c>
      <c r="B95" s="145">
        <v>20</v>
      </c>
      <c r="C95" s="148" t="s">
        <v>84</v>
      </c>
      <c r="D95" s="150" t="s">
        <v>194</v>
      </c>
      <c r="E95" s="158" t="s">
        <v>369</v>
      </c>
      <c r="F95" s="121" t="s">
        <v>229</v>
      </c>
      <c r="G95" s="96">
        <v>68</v>
      </c>
      <c r="H95" s="97">
        <v>63</v>
      </c>
      <c r="I95" s="100" t="str">
        <f t="shared" si="3"/>
        <v>TBK</v>
      </c>
      <c r="J95" s="94">
        <f t="shared" si="4"/>
        <v>65.5</v>
      </c>
      <c r="K95" s="100" t="str">
        <f t="shared" si="5"/>
        <v>TBK</v>
      </c>
      <c r="L95" s="126"/>
    </row>
    <row r="96" spans="1:12" ht="18" customHeight="1">
      <c r="A96" s="23">
        <v>91</v>
      </c>
      <c r="B96" s="145">
        <v>21</v>
      </c>
      <c r="C96" s="146" t="s">
        <v>63</v>
      </c>
      <c r="D96" s="147" t="s">
        <v>19</v>
      </c>
      <c r="E96" s="158" t="s">
        <v>368</v>
      </c>
      <c r="F96" s="121" t="s">
        <v>229</v>
      </c>
      <c r="G96" s="96">
        <v>73</v>
      </c>
      <c r="H96" s="97">
        <v>65</v>
      </c>
      <c r="I96" s="100" t="str">
        <f t="shared" si="3"/>
        <v>TBK</v>
      </c>
      <c r="J96" s="94">
        <f t="shared" si="4"/>
        <v>69</v>
      </c>
      <c r="K96" s="100" t="str">
        <f t="shared" si="5"/>
        <v>TBK</v>
      </c>
      <c r="L96" s="126"/>
    </row>
    <row r="97" spans="1:12" ht="18" customHeight="1">
      <c r="A97" s="23">
        <v>92</v>
      </c>
      <c r="B97" s="145">
        <v>22</v>
      </c>
      <c r="C97" s="146" t="s">
        <v>26</v>
      </c>
      <c r="D97" s="147" t="s">
        <v>19</v>
      </c>
      <c r="E97" s="159" t="s">
        <v>370</v>
      </c>
      <c r="F97" s="121" t="s">
        <v>229</v>
      </c>
      <c r="G97" s="96">
        <v>68</v>
      </c>
      <c r="H97" s="127">
        <v>60</v>
      </c>
      <c r="I97" s="100" t="str">
        <f t="shared" si="3"/>
        <v>TBK</v>
      </c>
      <c r="J97" s="94">
        <f t="shared" si="4"/>
        <v>64</v>
      </c>
      <c r="K97" s="100" t="str">
        <f t="shared" si="5"/>
        <v>TBK</v>
      </c>
      <c r="L97" s="126"/>
    </row>
    <row r="98" spans="1:12" ht="18" customHeight="1">
      <c r="A98" s="23">
        <v>93</v>
      </c>
      <c r="B98" s="145">
        <v>23</v>
      </c>
      <c r="C98" s="146" t="s">
        <v>28</v>
      </c>
      <c r="D98" s="147" t="s">
        <v>176</v>
      </c>
      <c r="E98" s="158" t="s">
        <v>390</v>
      </c>
      <c r="F98" s="121" t="s">
        <v>229</v>
      </c>
      <c r="G98" s="96">
        <v>85</v>
      </c>
      <c r="H98" s="127">
        <v>75</v>
      </c>
      <c r="I98" s="100" t="str">
        <f t="shared" si="3"/>
        <v>Khá</v>
      </c>
      <c r="J98" s="94">
        <f t="shared" si="4"/>
        <v>80</v>
      </c>
      <c r="K98" s="100" t="str">
        <f t="shared" si="5"/>
        <v>Tốt</v>
      </c>
      <c r="L98" s="126"/>
    </row>
    <row r="99" spans="1:12" ht="18" customHeight="1">
      <c r="A99" s="23">
        <v>94</v>
      </c>
      <c r="B99" s="145">
        <v>24</v>
      </c>
      <c r="C99" s="146" t="s">
        <v>82</v>
      </c>
      <c r="D99" s="147" t="s">
        <v>189</v>
      </c>
      <c r="E99" s="159" t="s">
        <v>302</v>
      </c>
      <c r="F99" s="121" t="s">
        <v>229</v>
      </c>
      <c r="G99" s="96">
        <v>80</v>
      </c>
      <c r="H99" s="127">
        <v>74</v>
      </c>
      <c r="I99" s="100" t="str">
        <f t="shared" si="3"/>
        <v>Khá</v>
      </c>
      <c r="J99" s="94">
        <f t="shared" si="4"/>
        <v>77</v>
      </c>
      <c r="K99" s="100" t="str">
        <f t="shared" si="5"/>
        <v>Khá</v>
      </c>
      <c r="L99" s="126"/>
    </row>
    <row r="100" spans="1:12" ht="18" customHeight="1">
      <c r="A100" s="23">
        <v>95</v>
      </c>
      <c r="B100" s="145">
        <v>25</v>
      </c>
      <c r="C100" s="146" t="s">
        <v>6</v>
      </c>
      <c r="D100" s="150" t="s">
        <v>121</v>
      </c>
      <c r="E100" s="159" t="s">
        <v>389</v>
      </c>
      <c r="F100" s="121" t="s">
        <v>229</v>
      </c>
      <c r="G100" s="96">
        <v>68</v>
      </c>
      <c r="H100" s="127">
        <v>60</v>
      </c>
      <c r="I100" s="100" t="str">
        <f t="shared" si="3"/>
        <v>TBK</v>
      </c>
      <c r="J100" s="94">
        <f t="shared" si="4"/>
        <v>64</v>
      </c>
      <c r="K100" s="100" t="str">
        <f t="shared" si="5"/>
        <v>TBK</v>
      </c>
      <c r="L100" s="126"/>
    </row>
    <row r="101" spans="1:12" ht="18" customHeight="1">
      <c r="A101" s="23">
        <v>96</v>
      </c>
      <c r="B101" s="145">
        <v>26</v>
      </c>
      <c r="C101" s="146" t="s">
        <v>145</v>
      </c>
      <c r="D101" s="150" t="s">
        <v>119</v>
      </c>
      <c r="E101" s="158" t="s">
        <v>349</v>
      </c>
      <c r="F101" s="121" t="s">
        <v>229</v>
      </c>
      <c r="G101" s="96">
        <v>75</v>
      </c>
      <c r="H101" s="127">
        <v>65</v>
      </c>
      <c r="I101" s="100" t="str">
        <f t="shared" si="3"/>
        <v>TBK</v>
      </c>
      <c r="J101" s="94">
        <f t="shared" si="4"/>
        <v>70</v>
      </c>
      <c r="K101" s="100" t="str">
        <f t="shared" si="5"/>
        <v>Khá</v>
      </c>
      <c r="L101" s="126"/>
    </row>
    <row r="102" spans="1:12" ht="18" customHeight="1">
      <c r="A102" s="23">
        <v>97</v>
      </c>
      <c r="B102" s="145">
        <v>27</v>
      </c>
      <c r="C102" s="146" t="s">
        <v>139</v>
      </c>
      <c r="D102" s="147" t="s">
        <v>42</v>
      </c>
      <c r="E102" s="158" t="s">
        <v>388</v>
      </c>
      <c r="F102" s="121" t="s">
        <v>229</v>
      </c>
      <c r="G102" s="96">
        <v>75</v>
      </c>
      <c r="H102" s="98">
        <v>52</v>
      </c>
      <c r="I102" s="100" t="str">
        <f t="shared" si="3"/>
        <v>TB</v>
      </c>
      <c r="J102" s="94">
        <f t="shared" si="4"/>
        <v>63.5</v>
      </c>
      <c r="K102" s="100" t="str">
        <f t="shared" si="5"/>
        <v>TBK</v>
      </c>
      <c r="L102" s="126"/>
    </row>
    <row r="103" spans="1:12" ht="18" customHeight="1">
      <c r="A103" s="23">
        <v>98</v>
      </c>
      <c r="B103" s="145">
        <v>28</v>
      </c>
      <c r="C103" s="146" t="s">
        <v>0</v>
      </c>
      <c r="D103" s="147" t="s">
        <v>48</v>
      </c>
      <c r="E103" s="159" t="s">
        <v>303</v>
      </c>
      <c r="F103" s="121" t="s">
        <v>229</v>
      </c>
      <c r="G103" s="96">
        <v>70</v>
      </c>
      <c r="H103" s="98">
        <v>59</v>
      </c>
      <c r="I103" s="100" t="str">
        <f t="shared" si="3"/>
        <v>TB</v>
      </c>
      <c r="J103" s="94">
        <f t="shared" si="4"/>
        <v>64.5</v>
      </c>
      <c r="K103" s="100" t="str">
        <f t="shared" si="5"/>
        <v>TBK</v>
      </c>
      <c r="L103" s="126"/>
    </row>
    <row r="104" spans="1:12" ht="18" customHeight="1">
      <c r="A104" s="23">
        <v>99</v>
      </c>
      <c r="B104" s="145">
        <v>29</v>
      </c>
      <c r="C104" s="146" t="s">
        <v>24</v>
      </c>
      <c r="D104" s="150" t="s">
        <v>117</v>
      </c>
      <c r="E104" s="159" t="s">
        <v>304</v>
      </c>
      <c r="F104" s="121" t="s">
        <v>229</v>
      </c>
      <c r="G104" s="96">
        <v>80</v>
      </c>
      <c r="H104" s="98">
        <v>70</v>
      </c>
      <c r="I104" s="100" t="str">
        <f t="shared" si="3"/>
        <v>Khá</v>
      </c>
      <c r="J104" s="94">
        <f t="shared" si="4"/>
        <v>75</v>
      </c>
      <c r="K104" s="100" t="str">
        <f t="shared" si="5"/>
        <v>Khá</v>
      </c>
      <c r="L104" s="126"/>
    </row>
    <row r="105" spans="1:12" ht="18" customHeight="1">
      <c r="A105" s="23">
        <v>100</v>
      </c>
      <c r="B105" s="74">
        <v>1</v>
      </c>
      <c r="C105" s="146" t="s">
        <v>237</v>
      </c>
      <c r="D105" s="147" t="s">
        <v>35</v>
      </c>
      <c r="E105" s="108" t="s">
        <v>261</v>
      </c>
      <c r="F105" s="105" t="s">
        <v>305</v>
      </c>
      <c r="G105" s="32">
        <v>77</v>
      </c>
      <c r="H105" s="97">
        <v>60</v>
      </c>
      <c r="I105" s="100" t="str">
        <f t="shared" si="3"/>
        <v>TBK</v>
      </c>
      <c r="J105" s="94">
        <f t="shared" si="4"/>
        <v>68.5</v>
      </c>
      <c r="K105" s="100" t="str">
        <f t="shared" si="5"/>
        <v>TBK</v>
      </c>
      <c r="L105" s="126"/>
    </row>
    <row r="106" spans="1:12" ht="18" customHeight="1">
      <c r="A106" s="23">
        <v>101</v>
      </c>
      <c r="B106" s="74">
        <v>2</v>
      </c>
      <c r="C106" s="146" t="s">
        <v>82</v>
      </c>
      <c r="D106" s="150" t="s">
        <v>193</v>
      </c>
      <c r="E106" s="108" t="s">
        <v>306</v>
      </c>
      <c r="F106" s="105" t="s">
        <v>305</v>
      </c>
      <c r="G106" s="32">
        <v>72</v>
      </c>
      <c r="H106" s="97">
        <v>66</v>
      </c>
      <c r="I106" s="100" t="str">
        <f t="shared" si="3"/>
        <v>TBK</v>
      </c>
      <c r="J106" s="94">
        <f t="shared" si="4"/>
        <v>69</v>
      </c>
      <c r="K106" s="100" t="str">
        <f t="shared" si="5"/>
        <v>TBK</v>
      </c>
      <c r="L106" s="126"/>
    </row>
    <row r="107" spans="1:12" ht="18" customHeight="1">
      <c r="A107" s="23">
        <v>102</v>
      </c>
      <c r="B107" s="74">
        <v>3</v>
      </c>
      <c r="C107" s="146" t="s">
        <v>26</v>
      </c>
      <c r="D107" s="147" t="s">
        <v>10</v>
      </c>
      <c r="E107" s="108" t="s">
        <v>307</v>
      </c>
      <c r="F107" s="105" t="s">
        <v>305</v>
      </c>
      <c r="G107" s="39">
        <v>77</v>
      </c>
      <c r="H107" s="97">
        <v>50</v>
      </c>
      <c r="I107" s="100" t="str">
        <f t="shared" si="3"/>
        <v>TB</v>
      </c>
      <c r="J107" s="94">
        <f t="shared" si="4"/>
        <v>63.5</v>
      </c>
      <c r="K107" s="100" t="str">
        <f t="shared" si="5"/>
        <v>TBK</v>
      </c>
      <c r="L107" s="126"/>
    </row>
    <row r="108" spans="1:12" ht="18" customHeight="1">
      <c r="A108" s="23">
        <v>103</v>
      </c>
      <c r="B108" s="74">
        <v>4</v>
      </c>
      <c r="C108" s="146" t="s">
        <v>219</v>
      </c>
      <c r="D108" s="147" t="s">
        <v>71</v>
      </c>
      <c r="E108" s="108" t="s">
        <v>308</v>
      </c>
      <c r="F108" s="105" t="s">
        <v>305</v>
      </c>
      <c r="G108" s="39">
        <v>91</v>
      </c>
      <c r="H108" s="97">
        <v>59</v>
      </c>
      <c r="I108" s="100" t="str">
        <f t="shared" si="3"/>
        <v>TB</v>
      </c>
      <c r="J108" s="94">
        <f t="shared" si="4"/>
        <v>75</v>
      </c>
      <c r="K108" s="100" t="str">
        <f t="shared" si="5"/>
        <v>Khá</v>
      </c>
      <c r="L108" s="126"/>
    </row>
    <row r="109" spans="1:12" ht="18" customHeight="1">
      <c r="A109" s="23">
        <v>104</v>
      </c>
      <c r="B109" s="74">
        <v>5</v>
      </c>
      <c r="C109" s="157" t="s">
        <v>90</v>
      </c>
      <c r="D109" s="153" t="s">
        <v>235</v>
      </c>
      <c r="E109" s="108" t="s">
        <v>309</v>
      </c>
      <c r="F109" s="105" t="s">
        <v>305</v>
      </c>
      <c r="G109" s="39">
        <v>60</v>
      </c>
      <c r="H109" s="97">
        <v>45</v>
      </c>
      <c r="I109" s="100" t="str">
        <f t="shared" si="3"/>
        <v>Yếu</v>
      </c>
      <c r="J109" s="94">
        <f t="shared" si="4"/>
        <v>52.5</v>
      </c>
      <c r="K109" s="100" t="str">
        <f t="shared" si="5"/>
        <v>TB</v>
      </c>
      <c r="L109" s="126"/>
    </row>
    <row r="110" spans="1:12" ht="18" customHeight="1">
      <c r="A110" s="23">
        <v>105</v>
      </c>
      <c r="B110" s="74">
        <v>6</v>
      </c>
      <c r="C110" s="146" t="s">
        <v>82</v>
      </c>
      <c r="D110" s="147" t="s">
        <v>94</v>
      </c>
      <c r="E110" s="108" t="s">
        <v>310</v>
      </c>
      <c r="F110" s="105" t="s">
        <v>305</v>
      </c>
      <c r="G110" s="23">
        <v>75</v>
      </c>
      <c r="H110" s="97">
        <v>56</v>
      </c>
      <c r="I110" s="100" t="str">
        <f t="shared" si="3"/>
        <v>TB</v>
      </c>
      <c r="J110" s="94">
        <f t="shared" si="4"/>
        <v>65.5</v>
      </c>
      <c r="K110" s="100" t="str">
        <f t="shared" si="5"/>
        <v>TBK</v>
      </c>
      <c r="L110" s="126"/>
    </row>
    <row r="111" spans="1:12" ht="18" customHeight="1">
      <c r="A111" s="23">
        <v>106</v>
      </c>
      <c r="B111" s="74">
        <v>7</v>
      </c>
      <c r="C111" s="146" t="s">
        <v>78</v>
      </c>
      <c r="D111" s="147" t="s">
        <v>79</v>
      </c>
      <c r="E111" s="108" t="s">
        <v>311</v>
      </c>
      <c r="F111" s="105" t="s">
        <v>305</v>
      </c>
      <c r="G111" s="23">
        <v>78</v>
      </c>
      <c r="H111" s="97">
        <v>53</v>
      </c>
      <c r="I111" s="100" t="str">
        <f t="shared" si="3"/>
        <v>TB</v>
      </c>
      <c r="J111" s="94">
        <f t="shared" si="4"/>
        <v>65.5</v>
      </c>
      <c r="K111" s="100" t="str">
        <f t="shared" si="5"/>
        <v>TBK</v>
      </c>
      <c r="L111" s="126"/>
    </row>
    <row r="112" spans="1:12" ht="18" customHeight="1">
      <c r="A112" s="23">
        <v>107</v>
      </c>
      <c r="B112" s="74">
        <v>8</v>
      </c>
      <c r="C112" s="146" t="s">
        <v>82</v>
      </c>
      <c r="D112" s="147" t="s">
        <v>141</v>
      </c>
      <c r="E112" s="108" t="s">
        <v>312</v>
      </c>
      <c r="F112" s="105" t="s">
        <v>305</v>
      </c>
      <c r="G112" s="23">
        <v>70</v>
      </c>
      <c r="H112" s="97">
        <v>59</v>
      </c>
      <c r="I112" s="100" t="str">
        <f t="shared" si="3"/>
        <v>TB</v>
      </c>
      <c r="J112" s="94">
        <f t="shared" si="4"/>
        <v>64.5</v>
      </c>
      <c r="K112" s="100" t="str">
        <f t="shared" si="5"/>
        <v>TBK</v>
      </c>
      <c r="L112" s="126"/>
    </row>
    <row r="113" spans="1:12" ht="18" customHeight="1">
      <c r="A113" s="23">
        <v>108</v>
      </c>
      <c r="B113" s="74">
        <v>9</v>
      </c>
      <c r="C113" s="148" t="s">
        <v>82</v>
      </c>
      <c r="D113" s="150" t="s">
        <v>126</v>
      </c>
      <c r="E113" s="108" t="s">
        <v>313</v>
      </c>
      <c r="F113" s="105" t="s">
        <v>305</v>
      </c>
      <c r="G113" s="23">
        <v>92</v>
      </c>
      <c r="H113" s="97">
        <v>84</v>
      </c>
      <c r="I113" s="100" t="str">
        <f t="shared" si="3"/>
        <v>Tốt</v>
      </c>
      <c r="J113" s="94">
        <f t="shared" si="4"/>
        <v>88</v>
      </c>
      <c r="K113" s="100" t="str">
        <f t="shared" si="5"/>
        <v>Tốt</v>
      </c>
      <c r="L113" s="126"/>
    </row>
    <row r="114" spans="1:12" ht="18" customHeight="1">
      <c r="A114" s="23">
        <v>109</v>
      </c>
      <c r="B114" s="74">
        <v>10</v>
      </c>
      <c r="C114" s="146" t="s">
        <v>82</v>
      </c>
      <c r="D114" s="147" t="s">
        <v>203</v>
      </c>
      <c r="E114" s="108" t="s">
        <v>314</v>
      </c>
      <c r="F114" s="105" t="s">
        <v>305</v>
      </c>
      <c r="G114" s="23">
        <v>75</v>
      </c>
      <c r="H114" s="97">
        <v>79</v>
      </c>
      <c r="I114" s="100" t="str">
        <f t="shared" si="3"/>
        <v>Khá</v>
      </c>
      <c r="J114" s="94">
        <f t="shared" si="4"/>
        <v>77</v>
      </c>
      <c r="K114" s="100" t="str">
        <f t="shared" si="5"/>
        <v>Khá</v>
      </c>
      <c r="L114" s="126"/>
    </row>
    <row r="115" spans="1:12" ht="18" customHeight="1">
      <c r="A115" s="23">
        <v>110</v>
      </c>
      <c r="B115" s="74">
        <v>11</v>
      </c>
      <c r="C115" s="148" t="s">
        <v>14</v>
      </c>
      <c r="D115" s="150" t="s">
        <v>95</v>
      </c>
      <c r="E115" s="108" t="s">
        <v>315</v>
      </c>
      <c r="F115" s="105" t="s">
        <v>305</v>
      </c>
      <c r="G115" s="23">
        <v>83</v>
      </c>
      <c r="H115" s="97">
        <v>69</v>
      </c>
      <c r="I115" s="100" t="str">
        <f t="shared" si="3"/>
        <v>TBK</v>
      </c>
      <c r="J115" s="94">
        <f t="shared" si="4"/>
        <v>76</v>
      </c>
      <c r="K115" s="100" t="str">
        <f t="shared" si="5"/>
        <v>Khá</v>
      </c>
      <c r="L115" s="126"/>
    </row>
    <row r="116" spans="1:12" ht="18" customHeight="1">
      <c r="A116" s="23">
        <v>111</v>
      </c>
      <c r="B116" s="74">
        <v>12</v>
      </c>
      <c r="C116" s="148" t="s">
        <v>179</v>
      </c>
      <c r="D116" s="150" t="s">
        <v>118</v>
      </c>
      <c r="E116" s="108" t="s">
        <v>316</v>
      </c>
      <c r="F116" s="105" t="s">
        <v>305</v>
      </c>
      <c r="G116" s="23">
        <v>60</v>
      </c>
      <c r="H116" s="97">
        <v>50</v>
      </c>
      <c r="I116" s="100" t="str">
        <f t="shared" si="3"/>
        <v>TB</v>
      </c>
      <c r="J116" s="94">
        <f t="shared" si="4"/>
        <v>55</v>
      </c>
      <c r="K116" s="100" t="str">
        <f t="shared" si="5"/>
        <v>TB</v>
      </c>
      <c r="L116" s="126"/>
    </row>
    <row r="117" spans="1:12" ht="18" customHeight="1">
      <c r="A117" s="23">
        <v>112</v>
      </c>
      <c r="B117" s="74">
        <v>13</v>
      </c>
      <c r="C117" s="146" t="s">
        <v>90</v>
      </c>
      <c r="D117" s="147" t="s">
        <v>128</v>
      </c>
      <c r="E117" s="108" t="s">
        <v>317</v>
      </c>
      <c r="F117" s="105" t="s">
        <v>305</v>
      </c>
      <c r="G117" s="23">
        <v>83</v>
      </c>
      <c r="H117" s="97">
        <v>63</v>
      </c>
      <c r="I117" s="100" t="str">
        <f t="shared" si="3"/>
        <v>TBK</v>
      </c>
      <c r="J117" s="94">
        <f t="shared" si="4"/>
        <v>73</v>
      </c>
      <c r="K117" s="100" t="str">
        <f t="shared" si="5"/>
        <v>Khá</v>
      </c>
      <c r="L117" s="126"/>
    </row>
    <row r="118" spans="1:12" ht="18" customHeight="1">
      <c r="A118" s="23">
        <v>113</v>
      </c>
      <c r="B118" s="74">
        <v>14</v>
      </c>
      <c r="C118" s="151" t="s">
        <v>186</v>
      </c>
      <c r="D118" s="149" t="s">
        <v>215</v>
      </c>
      <c r="E118" s="108" t="s">
        <v>318</v>
      </c>
      <c r="F118" s="105" t="s">
        <v>305</v>
      </c>
      <c r="G118" s="23">
        <v>91</v>
      </c>
      <c r="H118" s="97">
        <v>77</v>
      </c>
      <c r="I118" s="100" t="str">
        <f t="shared" si="3"/>
        <v>Khá</v>
      </c>
      <c r="J118" s="94">
        <f t="shared" si="4"/>
        <v>84</v>
      </c>
      <c r="K118" s="100" t="str">
        <f t="shared" si="5"/>
        <v>Tốt</v>
      </c>
      <c r="L118" s="126"/>
    </row>
    <row r="119" spans="1:24" s="81" customFormat="1" ht="18" customHeight="1">
      <c r="A119" s="23">
        <v>114</v>
      </c>
      <c r="B119" s="74">
        <v>15</v>
      </c>
      <c r="C119" s="148" t="s">
        <v>82</v>
      </c>
      <c r="D119" s="150" t="s">
        <v>83</v>
      </c>
      <c r="E119" s="108" t="s">
        <v>319</v>
      </c>
      <c r="F119" s="105" t="s">
        <v>305</v>
      </c>
      <c r="G119" s="23">
        <v>78</v>
      </c>
      <c r="H119" s="97">
        <v>60</v>
      </c>
      <c r="I119" s="100" t="str">
        <f t="shared" si="3"/>
        <v>TBK</v>
      </c>
      <c r="J119" s="94">
        <f t="shared" si="4"/>
        <v>69</v>
      </c>
      <c r="K119" s="100" t="str">
        <f t="shared" si="5"/>
        <v>TBK</v>
      </c>
      <c r="L119" s="126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01"/>
    </row>
    <row r="120" spans="1:12" ht="18" customHeight="1">
      <c r="A120" s="23">
        <v>115</v>
      </c>
      <c r="B120" s="74">
        <v>16</v>
      </c>
      <c r="C120" s="146" t="s">
        <v>143</v>
      </c>
      <c r="D120" s="147" t="s">
        <v>70</v>
      </c>
      <c r="E120" s="108" t="s">
        <v>320</v>
      </c>
      <c r="F120" s="105" t="s">
        <v>305</v>
      </c>
      <c r="G120" s="23">
        <v>70</v>
      </c>
      <c r="H120" s="97">
        <v>64</v>
      </c>
      <c r="I120" s="100" t="str">
        <f t="shared" si="3"/>
        <v>TBK</v>
      </c>
      <c r="J120" s="94">
        <f t="shared" si="4"/>
        <v>67</v>
      </c>
      <c r="K120" s="100" t="str">
        <f t="shared" si="5"/>
        <v>TBK</v>
      </c>
      <c r="L120" s="126"/>
    </row>
    <row r="121" spans="1:12" ht="18" customHeight="1">
      <c r="A121" s="23">
        <v>116</v>
      </c>
      <c r="B121" s="74">
        <v>17</v>
      </c>
      <c r="C121" s="146" t="s">
        <v>217</v>
      </c>
      <c r="D121" s="147" t="s">
        <v>42</v>
      </c>
      <c r="E121" s="108" t="s">
        <v>321</v>
      </c>
      <c r="F121" s="105" t="s">
        <v>305</v>
      </c>
      <c r="G121" s="23">
        <v>93</v>
      </c>
      <c r="H121" s="97">
        <v>67</v>
      </c>
      <c r="I121" s="100" t="str">
        <f t="shared" si="3"/>
        <v>TBK</v>
      </c>
      <c r="J121" s="94">
        <f t="shared" si="4"/>
        <v>80</v>
      </c>
      <c r="K121" s="100" t="str">
        <f t="shared" si="5"/>
        <v>Tốt</v>
      </c>
      <c r="L121" s="126"/>
    </row>
    <row r="122" spans="1:12" ht="18" customHeight="1">
      <c r="A122" s="23">
        <v>117</v>
      </c>
      <c r="B122" s="74">
        <v>18</v>
      </c>
      <c r="C122" s="148" t="s">
        <v>82</v>
      </c>
      <c r="D122" s="150" t="s">
        <v>37</v>
      </c>
      <c r="E122" s="108" t="s">
        <v>322</v>
      </c>
      <c r="F122" s="105" t="s">
        <v>305</v>
      </c>
      <c r="G122" s="23">
        <v>87</v>
      </c>
      <c r="H122" s="97">
        <v>65</v>
      </c>
      <c r="I122" s="100" t="str">
        <f t="shared" si="3"/>
        <v>TBK</v>
      </c>
      <c r="J122" s="94">
        <f t="shared" si="4"/>
        <v>76</v>
      </c>
      <c r="K122" s="100" t="str">
        <f t="shared" si="5"/>
        <v>Khá</v>
      </c>
      <c r="L122" s="126"/>
    </row>
    <row r="123" spans="1:12" ht="18" customHeight="1">
      <c r="A123" s="23">
        <v>118</v>
      </c>
      <c r="B123" s="74">
        <v>19</v>
      </c>
      <c r="C123" s="148" t="s">
        <v>74</v>
      </c>
      <c r="D123" s="150" t="s">
        <v>48</v>
      </c>
      <c r="E123" s="108" t="s">
        <v>323</v>
      </c>
      <c r="F123" s="105" t="s">
        <v>305</v>
      </c>
      <c r="G123" s="23">
        <v>70</v>
      </c>
      <c r="H123" s="97">
        <v>50</v>
      </c>
      <c r="I123" s="100" t="str">
        <f t="shared" si="3"/>
        <v>TB</v>
      </c>
      <c r="J123" s="94">
        <f t="shared" si="4"/>
        <v>60</v>
      </c>
      <c r="K123" s="100" t="str">
        <f t="shared" si="5"/>
        <v>TBK</v>
      </c>
      <c r="L123" s="126"/>
    </row>
    <row r="124" spans="1:12" ht="18" customHeight="1">
      <c r="A124" s="23">
        <v>119</v>
      </c>
      <c r="B124" s="74">
        <v>20</v>
      </c>
      <c r="C124" s="146" t="s">
        <v>165</v>
      </c>
      <c r="D124" s="147" t="s">
        <v>166</v>
      </c>
      <c r="E124" s="108" t="s">
        <v>316</v>
      </c>
      <c r="F124" s="105" t="s">
        <v>305</v>
      </c>
      <c r="G124" s="23">
        <v>72</v>
      </c>
      <c r="H124" s="97">
        <v>67</v>
      </c>
      <c r="I124" s="100" t="str">
        <f t="shared" si="3"/>
        <v>TBK</v>
      </c>
      <c r="J124" s="94">
        <f t="shared" si="4"/>
        <v>69.5</v>
      </c>
      <c r="K124" s="100" t="str">
        <f t="shared" si="5"/>
        <v>Khá</v>
      </c>
      <c r="L124" s="126"/>
    </row>
    <row r="125" spans="1:12" ht="18" customHeight="1">
      <c r="A125" s="23">
        <v>120</v>
      </c>
      <c r="B125" s="74">
        <v>21</v>
      </c>
      <c r="C125" s="146" t="s">
        <v>174</v>
      </c>
      <c r="D125" s="147" t="s">
        <v>40</v>
      </c>
      <c r="E125" s="108" t="s">
        <v>324</v>
      </c>
      <c r="F125" s="105" t="s">
        <v>305</v>
      </c>
      <c r="G125" s="23">
        <v>60</v>
      </c>
      <c r="H125" s="97">
        <v>45</v>
      </c>
      <c r="I125" s="100" t="str">
        <f t="shared" si="3"/>
        <v>Yếu</v>
      </c>
      <c r="J125" s="94">
        <f t="shared" si="4"/>
        <v>52.5</v>
      </c>
      <c r="K125" s="100" t="str">
        <f t="shared" si="5"/>
        <v>TB</v>
      </c>
      <c r="L125" s="126"/>
    </row>
    <row r="126" spans="1:12" ht="18" customHeight="1">
      <c r="A126" s="23">
        <v>121</v>
      </c>
      <c r="B126" s="74">
        <v>1</v>
      </c>
      <c r="C126" s="146" t="s">
        <v>32</v>
      </c>
      <c r="D126" s="150" t="s">
        <v>4</v>
      </c>
      <c r="E126" s="107" t="s">
        <v>325</v>
      </c>
      <c r="F126" s="105" t="s">
        <v>103</v>
      </c>
      <c r="G126" s="39">
        <v>60</v>
      </c>
      <c r="H126" s="102">
        <v>60</v>
      </c>
      <c r="I126" s="100" t="str">
        <f t="shared" si="3"/>
        <v>TBK</v>
      </c>
      <c r="J126" s="94">
        <f t="shared" si="4"/>
        <v>60</v>
      </c>
      <c r="K126" s="100" t="str">
        <f t="shared" si="5"/>
        <v>TBK</v>
      </c>
      <c r="L126" s="126"/>
    </row>
    <row r="127" spans="1:12" ht="18" customHeight="1">
      <c r="A127" s="23">
        <v>122</v>
      </c>
      <c r="B127" s="145">
        <v>2</v>
      </c>
      <c r="C127" s="146" t="s">
        <v>8</v>
      </c>
      <c r="D127" s="147" t="s">
        <v>30</v>
      </c>
      <c r="E127" s="107" t="s">
        <v>326</v>
      </c>
      <c r="F127" s="105" t="s">
        <v>103</v>
      </c>
      <c r="G127" s="39">
        <v>59</v>
      </c>
      <c r="H127" s="102">
        <v>65</v>
      </c>
      <c r="I127" s="100" t="str">
        <f t="shared" si="3"/>
        <v>TBK</v>
      </c>
      <c r="J127" s="94">
        <f t="shared" si="4"/>
        <v>62</v>
      </c>
      <c r="K127" s="100" t="str">
        <f t="shared" si="5"/>
        <v>TBK</v>
      </c>
      <c r="L127" s="126"/>
    </row>
    <row r="128" spans="1:12" ht="18" customHeight="1">
      <c r="A128" s="23">
        <v>123</v>
      </c>
      <c r="B128" s="145">
        <v>3</v>
      </c>
      <c r="C128" s="146" t="s">
        <v>24</v>
      </c>
      <c r="D128" s="147" t="s">
        <v>30</v>
      </c>
      <c r="E128" s="107" t="s">
        <v>326</v>
      </c>
      <c r="F128" s="105" t="s">
        <v>103</v>
      </c>
      <c r="G128" s="39">
        <v>67</v>
      </c>
      <c r="H128" s="102">
        <v>64</v>
      </c>
      <c r="I128" s="100" t="str">
        <f t="shared" si="3"/>
        <v>TBK</v>
      </c>
      <c r="J128" s="94">
        <f t="shared" si="4"/>
        <v>65.5</v>
      </c>
      <c r="K128" s="100" t="str">
        <f t="shared" si="5"/>
        <v>TBK</v>
      </c>
      <c r="L128" s="126"/>
    </row>
    <row r="129" spans="1:12" ht="18" customHeight="1">
      <c r="A129" s="23">
        <v>124</v>
      </c>
      <c r="B129" s="145">
        <v>4</v>
      </c>
      <c r="C129" s="148" t="s">
        <v>17</v>
      </c>
      <c r="D129" s="150" t="s">
        <v>135</v>
      </c>
      <c r="E129" s="107" t="s">
        <v>327</v>
      </c>
      <c r="F129" s="105" t="s">
        <v>103</v>
      </c>
      <c r="G129" s="39">
        <v>54</v>
      </c>
      <c r="H129" s="102">
        <v>58</v>
      </c>
      <c r="I129" s="100" t="str">
        <f t="shared" si="3"/>
        <v>TB</v>
      </c>
      <c r="J129" s="94">
        <f t="shared" si="4"/>
        <v>56</v>
      </c>
      <c r="K129" s="100" t="str">
        <f t="shared" si="5"/>
        <v>TB</v>
      </c>
      <c r="L129" s="126"/>
    </row>
    <row r="130" spans="1:12" ht="18" customHeight="1">
      <c r="A130" s="23">
        <v>125</v>
      </c>
      <c r="B130" s="145">
        <v>5</v>
      </c>
      <c r="C130" s="148" t="s">
        <v>28</v>
      </c>
      <c r="D130" s="150" t="s">
        <v>50</v>
      </c>
      <c r="E130" s="107" t="s">
        <v>328</v>
      </c>
      <c r="F130" s="105" t="s">
        <v>103</v>
      </c>
      <c r="G130" s="177">
        <v>66</v>
      </c>
      <c r="H130" s="102">
        <v>54</v>
      </c>
      <c r="I130" s="100" t="str">
        <f t="shared" si="3"/>
        <v>TB</v>
      </c>
      <c r="J130" s="94">
        <f t="shared" si="4"/>
        <v>60</v>
      </c>
      <c r="K130" s="100" t="str">
        <f t="shared" si="5"/>
        <v>TBK</v>
      </c>
      <c r="L130" s="126"/>
    </row>
    <row r="131" spans="1:12" ht="18" customHeight="1">
      <c r="A131" s="23">
        <v>126</v>
      </c>
      <c r="B131" s="145">
        <v>6</v>
      </c>
      <c r="C131" s="146" t="s">
        <v>33</v>
      </c>
      <c r="D131" s="150" t="s">
        <v>57</v>
      </c>
      <c r="E131" s="107" t="s">
        <v>329</v>
      </c>
      <c r="F131" s="105" t="s">
        <v>103</v>
      </c>
      <c r="G131" s="177">
        <v>54</v>
      </c>
      <c r="H131" s="102">
        <v>58</v>
      </c>
      <c r="I131" s="100" t="str">
        <f t="shared" si="3"/>
        <v>TB</v>
      </c>
      <c r="J131" s="94">
        <f t="shared" si="4"/>
        <v>56</v>
      </c>
      <c r="K131" s="100" t="str">
        <f t="shared" si="5"/>
        <v>TB</v>
      </c>
      <c r="L131" s="126"/>
    </row>
    <row r="132" spans="1:12" ht="18" customHeight="1">
      <c r="A132" s="23">
        <v>127</v>
      </c>
      <c r="B132" s="145">
        <v>7</v>
      </c>
      <c r="C132" s="146" t="s">
        <v>197</v>
      </c>
      <c r="D132" s="147" t="s">
        <v>49</v>
      </c>
      <c r="E132" s="107" t="s">
        <v>330</v>
      </c>
      <c r="F132" s="105" t="s">
        <v>103</v>
      </c>
      <c r="G132" s="177">
        <v>62</v>
      </c>
      <c r="H132" s="102">
        <v>59</v>
      </c>
      <c r="I132" s="100" t="str">
        <f t="shared" si="3"/>
        <v>TB</v>
      </c>
      <c r="J132" s="94">
        <f t="shared" si="4"/>
        <v>60.5</v>
      </c>
      <c r="K132" s="100" t="str">
        <f t="shared" si="5"/>
        <v>TBK</v>
      </c>
      <c r="L132" s="126"/>
    </row>
    <row r="133" spans="1:12" ht="18" customHeight="1">
      <c r="A133" s="23">
        <v>128</v>
      </c>
      <c r="B133" s="145">
        <v>8</v>
      </c>
      <c r="C133" s="157" t="s">
        <v>16</v>
      </c>
      <c r="D133" s="153" t="s">
        <v>22</v>
      </c>
      <c r="E133" s="107" t="s">
        <v>331</v>
      </c>
      <c r="F133" s="105" t="s">
        <v>103</v>
      </c>
      <c r="G133" s="177">
        <v>63</v>
      </c>
      <c r="H133" s="102">
        <v>65</v>
      </c>
      <c r="I133" s="100" t="str">
        <f t="shared" si="3"/>
        <v>TBK</v>
      </c>
      <c r="J133" s="94">
        <f t="shared" si="4"/>
        <v>64</v>
      </c>
      <c r="K133" s="100" t="str">
        <f t="shared" si="5"/>
        <v>TBK</v>
      </c>
      <c r="L133" s="126"/>
    </row>
    <row r="134" spans="1:12" ht="18" customHeight="1">
      <c r="A134" s="23">
        <v>129</v>
      </c>
      <c r="B134" s="145">
        <v>9</v>
      </c>
      <c r="C134" s="152" t="s">
        <v>149</v>
      </c>
      <c r="D134" s="156" t="s">
        <v>38</v>
      </c>
      <c r="E134" s="107" t="s">
        <v>332</v>
      </c>
      <c r="F134" s="105" t="s">
        <v>103</v>
      </c>
      <c r="G134" s="177">
        <v>54</v>
      </c>
      <c r="H134" s="102">
        <v>51</v>
      </c>
      <c r="I134" s="100" t="str">
        <f t="shared" si="3"/>
        <v>TB</v>
      </c>
      <c r="J134" s="94">
        <f t="shared" si="4"/>
        <v>52.5</v>
      </c>
      <c r="K134" s="100" t="str">
        <f t="shared" si="5"/>
        <v>TB</v>
      </c>
      <c r="L134" s="126"/>
    </row>
    <row r="135" spans="1:12" ht="18" customHeight="1">
      <c r="A135" s="23">
        <v>130</v>
      </c>
      <c r="B135" s="145">
        <v>10</v>
      </c>
      <c r="C135" s="152" t="s">
        <v>47</v>
      </c>
      <c r="D135" s="153" t="s">
        <v>120</v>
      </c>
      <c r="E135" s="107" t="s">
        <v>333</v>
      </c>
      <c r="F135" s="105" t="s">
        <v>103</v>
      </c>
      <c r="G135" s="39">
        <v>66</v>
      </c>
      <c r="H135" s="102">
        <v>52</v>
      </c>
      <c r="I135" s="100" t="str">
        <f aca="true" t="shared" si="6" ref="I135:I197">IF(H135&lt;30,"Kém",IF(H135&lt;=49,"Yếu",IF(H135&lt;=59,"TB",IF(H135&lt;=69,"TBK",IF(H135&lt;=79,"Khá",IF(H135&lt;=89,"Tốt","Xuất sắc"))))))</f>
        <v>TB</v>
      </c>
      <c r="J135" s="94">
        <f aca="true" t="shared" si="7" ref="J135:J197">(G135+H135)/2</f>
        <v>59</v>
      </c>
      <c r="K135" s="100" t="str">
        <f aca="true" t="shared" si="8" ref="K135:K197">IF(J135&lt;30,"Kém",IF(J135&lt;=49,"Yếu",IF(J135&lt;=59,"TB",IF(J135&lt;=69,"TBK",IF(J135&lt;=79,"Khá",IF(J135&lt;=89,"Tốt","Xuất sắc"))))))</f>
        <v>TB</v>
      </c>
      <c r="L135" s="126"/>
    </row>
    <row r="136" spans="1:12" ht="18" customHeight="1">
      <c r="A136" s="23">
        <v>131</v>
      </c>
      <c r="B136" s="145">
        <v>11</v>
      </c>
      <c r="C136" s="152" t="s">
        <v>149</v>
      </c>
      <c r="D136" s="156" t="s">
        <v>85</v>
      </c>
      <c r="E136" s="107" t="s">
        <v>298</v>
      </c>
      <c r="F136" s="105" t="s">
        <v>103</v>
      </c>
      <c r="G136" s="39">
        <v>54</v>
      </c>
      <c r="H136" s="102">
        <v>44</v>
      </c>
      <c r="I136" s="100" t="str">
        <f t="shared" si="6"/>
        <v>Yếu</v>
      </c>
      <c r="J136" s="94">
        <f t="shared" si="7"/>
        <v>49</v>
      </c>
      <c r="K136" s="100" t="str">
        <f t="shared" si="8"/>
        <v>Yếu</v>
      </c>
      <c r="L136" s="126"/>
    </row>
    <row r="137" spans="1:12" ht="18" customHeight="1">
      <c r="A137" s="23">
        <v>132</v>
      </c>
      <c r="B137" s="145">
        <v>12</v>
      </c>
      <c r="C137" s="152" t="s">
        <v>102</v>
      </c>
      <c r="D137" s="156" t="s">
        <v>85</v>
      </c>
      <c r="E137" s="107" t="s">
        <v>334</v>
      </c>
      <c r="F137" s="105" t="s">
        <v>103</v>
      </c>
      <c r="G137" s="39">
        <v>60</v>
      </c>
      <c r="H137" s="102">
        <v>64</v>
      </c>
      <c r="I137" s="100" t="str">
        <f t="shared" si="6"/>
        <v>TBK</v>
      </c>
      <c r="J137" s="94">
        <f t="shared" si="7"/>
        <v>62</v>
      </c>
      <c r="K137" s="100" t="str">
        <f t="shared" si="8"/>
        <v>TBK</v>
      </c>
      <c r="L137" s="126"/>
    </row>
    <row r="138" spans="1:12" ht="18" customHeight="1">
      <c r="A138" s="23">
        <v>133</v>
      </c>
      <c r="B138" s="145">
        <v>13</v>
      </c>
      <c r="C138" s="152" t="s">
        <v>82</v>
      </c>
      <c r="D138" s="156" t="s">
        <v>18</v>
      </c>
      <c r="E138" s="107" t="s">
        <v>335</v>
      </c>
      <c r="F138" s="105" t="s">
        <v>103</v>
      </c>
      <c r="G138" s="39">
        <v>54</v>
      </c>
      <c r="H138" s="102">
        <v>50</v>
      </c>
      <c r="I138" s="100" t="str">
        <f t="shared" si="6"/>
        <v>TB</v>
      </c>
      <c r="J138" s="94">
        <f t="shared" si="7"/>
        <v>52</v>
      </c>
      <c r="K138" s="100" t="str">
        <f t="shared" si="8"/>
        <v>TB</v>
      </c>
      <c r="L138" s="126"/>
    </row>
    <row r="139" spans="1:12" ht="18" customHeight="1">
      <c r="A139" s="23">
        <v>134</v>
      </c>
      <c r="B139" s="145">
        <v>14</v>
      </c>
      <c r="C139" s="146" t="s">
        <v>153</v>
      </c>
      <c r="D139" s="147" t="s">
        <v>23</v>
      </c>
      <c r="E139" s="107" t="s">
        <v>333</v>
      </c>
      <c r="F139" s="105" t="s">
        <v>103</v>
      </c>
      <c r="G139" s="39">
        <v>54</v>
      </c>
      <c r="H139" s="102">
        <v>66</v>
      </c>
      <c r="I139" s="100" t="str">
        <f t="shared" si="6"/>
        <v>TBK</v>
      </c>
      <c r="J139" s="94">
        <f t="shared" si="7"/>
        <v>60</v>
      </c>
      <c r="K139" s="100" t="str">
        <f t="shared" si="8"/>
        <v>TBK</v>
      </c>
      <c r="L139" s="126"/>
    </row>
    <row r="140" spans="1:12" ht="18" customHeight="1">
      <c r="A140" s="23">
        <v>135</v>
      </c>
      <c r="B140" s="145">
        <v>15</v>
      </c>
      <c r="C140" s="148" t="s">
        <v>181</v>
      </c>
      <c r="D140" s="150" t="s">
        <v>55</v>
      </c>
      <c r="E140" s="107" t="s">
        <v>336</v>
      </c>
      <c r="F140" s="105" t="s">
        <v>103</v>
      </c>
      <c r="G140" s="39">
        <v>60</v>
      </c>
      <c r="H140" s="102">
        <v>59</v>
      </c>
      <c r="I140" s="100" t="str">
        <f t="shared" si="6"/>
        <v>TB</v>
      </c>
      <c r="J140" s="94">
        <f t="shared" si="7"/>
        <v>59.5</v>
      </c>
      <c r="K140" s="100" t="str">
        <f t="shared" si="8"/>
        <v>TBK</v>
      </c>
      <c r="L140" s="126"/>
    </row>
    <row r="141" spans="1:12" ht="18" customHeight="1">
      <c r="A141" s="23">
        <v>136</v>
      </c>
      <c r="B141" s="145">
        <v>16</v>
      </c>
      <c r="C141" s="146" t="s">
        <v>77</v>
      </c>
      <c r="D141" s="147" t="s">
        <v>137</v>
      </c>
      <c r="E141" s="107" t="s">
        <v>337</v>
      </c>
      <c r="F141" s="105" t="s">
        <v>103</v>
      </c>
      <c r="G141" s="39">
        <v>61</v>
      </c>
      <c r="H141" s="102">
        <v>63</v>
      </c>
      <c r="I141" s="100" t="str">
        <f t="shared" si="6"/>
        <v>TBK</v>
      </c>
      <c r="J141" s="94">
        <f t="shared" si="7"/>
        <v>62</v>
      </c>
      <c r="K141" s="100" t="str">
        <f t="shared" si="8"/>
        <v>TBK</v>
      </c>
      <c r="L141" s="126"/>
    </row>
    <row r="142" spans="1:12" ht="18" customHeight="1">
      <c r="A142" s="23">
        <v>137</v>
      </c>
      <c r="B142" s="145">
        <v>17</v>
      </c>
      <c r="C142" s="146" t="s">
        <v>82</v>
      </c>
      <c r="D142" s="147" t="s">
        <v>92</v>
      </c>
      <c r="E142" s="107" t="s">
        <v>338</v>
      </c>
      <c r="F142" s="105" t="s">
        <v>103</v>
      </c>
      <c r="G142" s="39">
        <v>59</v>
      </c>
      <c r="H142" s="102">
        <v>63</v>
      </c>
      <c r="I142" s="100" t="str">
        <f t="shared" si="6"/>
        <v>TBK</v>
      </c>
      <c r="J142" s="94">
        <f t="shared" si="7"/>
        <v>61</v>
      </c>
      <c r="K142" s="100" t="str">
        <f t="shared" si="8"/>
        <v>TBK</v>
      </c>
      <c r="L142" s="126"/>
    </row>
    <row r="143" spans="1:12" ht="18" customHeight="1">
      <c r="A143" s="23">
        <v>138</v>
      </c>
      <c r="B143" s="145">
        <v>18</v>
      </c>
      <c r="C143" s="146" t="s">
        <v>232</v>
      </c>
      <c r="D143" s="147" t="s">
        <v>80</v>
      </c>
      <c r="E143" s="107" t="s">
        <v>285</v>
      </c>
      <c r="F143" s="105" t="s">
        <v>103</v>
      </c>
      <c r="G143" s="39">
        <v>62</v>
      </c>
      <c r="H143" s="102">
        <v>56</v>
      </c>
      <c r="I143" s="100" t="str">
        <f t="shared" si="6"/>
        <v>TB</v>
      </c>
      <c r="J143" s="94">
        <f t="shared" si="7"/>
        <v>59</v>
      </c>
      <c r="K143" s="100" t="str">
        <f t="shared" si="8"/>
        <v>TB</v>
      </c>
      <c r="L143" s="126"/>
    </row>
    <row r="144" spans="1:12" ht="18" customHeight="1">
      <c r="A144" s="23">
        <v>139</v>
      </c>
      <c r="B144" s="145">
        <v>1</v>
      </c>
      <c r="C144" s="152" t="s">
        <v>39</v>
      </c>
      <c r="D144" s="156" t="s">
        <v>188</v>
      </c>
      <c r="E144" s="103" t="s">
        <v>339</v>
      </c>
      <c r="F144" s="160" t="s">
        <v>231</v>
      </c>
      <c r="G144" s="161">
        <v>57</v>
      </c>
      <c r="H144" s="161">
        <v>73</v>
      </c>
      <c r="I144" s="100" t="str">
        <f t="shared" si="6"/>
        <v>Khá</v>
      </c>
      <c r="J144" s="94">
        <f t="shared" si="7"/>
        <v>65</v>
      </c>
      <c r="K144" s="100" t="str">
        <f t="shared" si="8"/>
        <v>TBK</v>
      </c>
      <c r="L144" s="126"/>
    </row>
    <row r="145" spans="1:12" ht="18" customHeight="1">
      <c r="A145" s="23">
        <v>140</v>
      </c>
      <c r="B145" s="145">
        <v>2</v>
      </c>
      <c r="C145" s="157" t="s">
        <v>82</v>
      </c>
      <c r="D145" s="153" t="s">
        <v>93</v>
      </c>
      <c r="E145" s="103" t="s">
        <v>340</v>
      </c>
      <c r="F145" s="160" t="s">
        <v>231</v>
      </c>
      <c r="G145" s="161">
        <v>83</v>
      </c>
      <c r="H145" s="161">
        <v>78</v>
      </c>
      <c r="I145" s="100" t="str">
        <f t="shared" si="6"/>
        <v>Khá</v>
      </c>
      <c r="J145" s="94">
        <f t="shared" si="7"/>
        <v>80.5</v>
      </c>
      <c r="K145" s="100" t="str">
        <f t="shared" si="8"/>
        <v>Tốt</v>
      </c>
      <c r="L145" s="126"/>
    </row>
    <row r="146" spans="1:12" ht="18" customHeight="1">
      <c r="A146" s="23">
        <v>141</v>
      </c>
      <c r="B146" s="145">
        <v>3</v>
      </c>
      <c r="C146" s="146" t="s">
        <v>82</v>
      </c>
      <c r="D146" s="150" t="s">
        <v>193</v>
      </c>
      <c r="E146" s="103" t="s">
        <v>341</v>
      </c>
      <c r="F146" s="160" t="s">
        <v>231</v>
      </c>
      <c r="G146" s="161">
        <v>53</v>
      </c>
      <c r="H146" s="161">
        <v>55</v>
      </c>
      <c r="I146" s="100" t="str">
        <f t="shared" si="6"/>
        <v>TB</v>
      </c>
      <c r="J146" s="94">
        <f t="shared" si="7"/>
        <v>54</v>
      </c>
      <c r="K146" s="100" t="str">
        <f t="shared" si="8"/>
        <v>TB</v>
      </c>
      <c r="L146" s="126"/>
    </row>
    <row r="147" spans="1:12" ht="18" customHeight="1">
      <c r="A147" s="23">
        <v>142</v>
      </c>
      <c r="B147" s="145">
        <v>4</v>
      </c>
      <c r="C147" s="146" t="s">
        <v>9</v>
      </c>
      <c r="D147" s="150" t="s">
        <v>56</v>
      </c>
      <c r="E147" s="103" t="s">
        <v>342</v>
      </c>
      <c r="F147" s="160" t="s">
        <v>231</v>
      </c>
      <c r="G147" s="161">
        <v>83</v>
      </c>
      <c r="H147" s="161">
        <v>79</v>
      </c>
      <c r="I147" s="100" t="str">
        <f t="shared" si="6"/>
        <v>Khá</v>
      </c>
      <c r="J147" s="94">
        <f t="shared" si="7"/>
        <v>81</v>
      </c>
      <c r="K147" s="100" t="str">
        <f t="shared" si="8"/>
        <v>Tốt</v>
      </c>
      <c r="L147" s="126"/>
    </row>
    <row r="148" spans="1:12" ht="18" customHeight="1">
      <c r="A148" s="23">
        <v>143</v>
      </c>
      <c r="B148" s="145">
        <v>5</v>
      </c>
      <c r="C148" s="146" t="s">
        <v>150</v>
      </c>
      <c r="D148" s="147" t="s">
        <v>127</v>
      </c>
      <c r="E148" s="103" t="s">
        <v>343</v>
      </c>
      <c r="F148" s="160" t="s">
        <v>231</v>
      </c>
      <c r="G148" s="161">
        <v>75</v>
      </c>
      <c r="H148" s="161">
        <v>75</v>
      </c>
      <c r="I148" s="100" t="str">
        <f t="shared" si="6"/>
        <v>Khá</v>
      </c>
      <c r="J148" s="94">
        <f t="shared" si="7"/>
        <v>75</v>
      </c>
      <c r="K148" s="100" t="str">
        <f t="shared" si="8"/>
        <v>Khá</v>
      </c>
      <c r="L148" s="126"/>
    </row>
    <row r="149" spans="1:12" ht="18" customHeight="1">
      <c r="A149" s="23">
        <v>144</v>
      </c>
      <c r="B149" s="145">
        <v>6</v>
      </c>
      <c r="C149" s="146" t="s">
        <v>177</v>
      </c>
      <c r="D149" s="147" t="s">
        <v>178</v>
      </c>
      <c r="E149" s="104" t="s">
        <v>344</v>
      </c>
      <c r="F149" s="160" t="s">
        <v>231</v>
      </c>
      <c r="G149" s="161">
        <v>90</v>
      </c>
      <c r="H149" s="161">
        <v>80</v>
      </c>
      <c r="I149" s="100" t="str">
        <f t="shared" si="6"/>
        <v>Tốt</v>
      </c>
      <c r="J149" s="94">
        <f t="shared" si="7"/>
        <v>85</v>
      </c>
      <c r="K149" s="100" t="str">
        <f t="shared" si="8"/>
        <v>Tốt</v>
      </c>
      <c r="L149" s="126"/>
    </row>
    <row r="150" spans="1:12" ht="18" customHeight="1">
      <c r="A150" s="23">
        <v>145</v>
      </c>
      <c r="B150" s="145">
        <v>7</v>
      </c>
      <c r="C150" s="148" t="s">
        <v>82</v>
      </c>
      <c r="D150" s="150" t="s">
        <v>100</v>
      </c>
      <c r="E150" s="104" t="s">
        <v>345</v>
      </c>
      <c r="F150" s="160" t="s">
        <v>231</v>
      </c>
      <c r="G150" s="161">
        <v>65</v>
      </c>
      <c r="H150" s="161">
        <v>78</v>
      </c>
      <c r="I150" s="100" t="str">
        <f t="shared" si="6"/>
        <v>Khá</v>
      </c>
      <c r="J150" s="94">
        <f t="shared" si="7"/>
        <v>71.5</v>
      </c>
      <c r="K150" s="100" t="str">
        <f t="shared" si="8"/>
        <v>Khá</v>
      </c>
      <c r="L150" s="126"/>
    </row>
    <row r="151" spans="1:12" ht="18" customHeight="1">
      <c r="A151" s="23">
        <v>146</v>
      </c>
      <c r="B151" s="145">
        <v>8</v>
      </c>
      <c r="C151" s="148" t="s">
        <v>82</v>
      </c>
      <c r="D151" s="150" t="s">
        <v>212</v>
      </c>
      <c r="E151" s="104" t="s">
        <v>346</v>
      </c>
      <c r="F151" s="160" t="s">
        <v>231</v>
      </c>
      <c r="G151" s="161">
        <v>83</v>
      </c>
      <c r="H151" s="161">
        <v>75</v>
      </c>
      <c r="I151" s="100" t="str">
        <f t="shared" si="6"/>
        <v>Khá</v>
      </c>
      <c r="J151" s="94">
        <f t="shared" si="7"/>
        <v>79</v>
      </c>
      <c r="K151" s="100" t="str">
        <f t="shared" si="8"/>
        <v>Khá</v>
      </c>
      <c r="L151" s="126"/>
    </row>
    <row r="152" spans="1:12" ht="18" customHeight="1">
      <c r="A152" s="23">
        <v>147</v>
      </c>
      <c r="B152" s="145">
        <v>9</v>
      </c>
      <c r="C152" s="152" t="s">
        <v>168</v>
      </c>
      <c r="D152" s="156" t="s">
        <v>38</v>
      </c>
      <c r="E152" s="104" t="s">
        <v>347</v>
      </c>
      <c r="F152" s="160" t="s">
        <v>231</v>
      </c>
      <c r="G152" s="161">
        <v>92</v>
      </c>
      <c r="H152" s="161">
        <v>80</v>
      </c>
      <c r="I152" s="100" t="str">
        <f t="shared" si="6"/>
        <v>Tốt</v>
      </c>
      <c r="J152" s="94">
        <f t="shared" si="7"/>
        <v>86</v>
      </c>
      <c r="K152" s="100" t="str">
        <f t="shared" si="8"/>
        <v>Tốt</v>
      </c>
      <c r="L152" s="126"/>
    </row>
    <row r="153" spans="1:12" ht="18" customHeight="1">
      <c r="A153" s="23">
        <v>148</v>
      </c>
      <c r="B153" s="145">
        <v>10</v>
      </c>
      <c r="C153" s="152" t="s">
        <v>101</v>
      </c>
      <c r="D153" s="153" t="s">
        <v>120</v>
      </c>
      <c r="E153" s="104" t="s">
        <v>348</v>
      </c>
      <c r="F153" s="160" t="s">
        <v>231</v>
      </c>
      <c r="G153" s="161">
        <v>53</v>
      </c>
      <c r="H153" s="161">
        <v>52</v>
      </c>
      <c r="I153" s="100" t="str">
        <f t="shared" si="6"/>
        <v>TB</v>
      </c>
      <c r="J153" s="94">
        <f t="shared" si="7"/>
        <v>52.5</v>
      </c>
      <c r="K153" s="100" t="str">
        <f t="shared" si="8"/>
        <v>TB</v>
      </c>
      <c r="L153" s="126"/>
    </row>
    <row r="154" spans="1:12" ht="18" customHeight="1">
      <c r="A154" s="23">
        <v>149</v>
      </c>
      <c r="B154" s="145">
        <v>11</v>
      </c>
      <c r="C154" s="152" t="s">
        <v>82</v>
      </c>
      <c r="D154" s="153" t="s">
        <v>195</v>
      </c>
      <c r="E154" s="104" t="s">
        <v>349</v>
      </c>
      <c r="F154" s="160" t="s">
        <v>231</v>
      </c>
      <c r="G154" s="161">
        <v>75</v>
      </c>
      <c r="H154" s="161">
        <v>80</v>
      </c>
      <c r="I154" s="100" t="str">
        <f t="shared" si="6"/>
        <v>Tốt</v>
      </c>
      <c r="J154" s="94">
        <f t="shared" si="7"/>
        <v>77.5</v>
      </c>
      <c r="K154" s="100" t="str">
        <f t="shared" si="8"/>
        <v>Khá</v>
      </c>
      <c r="L154" s="126"/>
    </row>
    <row r="155" spans="1:12" ht="18" customHeight="1">
      <c r="A155" s="23">
        <v>150</v>
      </c>
      <c r="B155" s="145">
        <v>12</v>
      </c>
      <c r="C155" s="152" t="s">
        <v>169</v>
      </c>
      <c r="D155" s="153" t="s">
        <v>224</v>
      </c>
      <c r="E155" s="104" t="s">
        <v>350</v>
      </c>
      <c r="F155" s="160" t="s">
        <v>231</v>
      </c>
      <c r="G155" s="161">
        <v>80</v>
      </c>
      <c r="H155" s="161">
        <v>82</v>
      </c>
      <c r="I155" s="100" t="str">
        <f t="shared" si="6"/>
        <v>Tốt</v>
      </c>
      <c r="J155" s="94">
        <f t="shared" si="7"/>
        <v>81</v>
      </c>
      <c r="K155" s="100" t="str">
        <f t="shared" si="8"/>
        <v>Tốt</v>
      </c>
      <c r="L155" s="126"/>
    </row>
    <row r="156" spans="1:12" ht="18" customHeight="1">
      <c r="A156" s="23">
        <v>151</v>
      </c>
      <c r="B156" s="145">
        <v>13</v>
      </c>
      <c r="C156" s="152" t="s">
        <v>110</v>
      </c>
      <c r="D156" s="156" t="s">
        <v>18</v>
      </c>
      <c r="E156" s="104" t="s">
        <v>351</v>
      </c>
      <c r="F156" s="160" t="s">
        <v>231</v>
      </c>
      <c r="G156" s="161">
        <v>57</v>
      </c>
      <c r="H156" s="161">
        <v>65</v>
      </c>
      <c r="I156" s="100" t="str">
        <f t="shared" si="6"/>
        <v>TBK</v>
      </c>
      <c r="J156" s="94">
        <f t="shared" si="7"/>
        <v>61</v>
      </c>
      <c r="K156" s="100" t="str">
        <f t="shared" si="8"/>
        <v>TBK</v>
      </c>
      <c r="L156" s="126"/>
    </row>
    <row r="157" spans="1:12" ht="18" customHeight="1">
      <c r="A157" s="23">
        <v>152</v>
      </c>
      <c r="B157" s="145">
        <v>14</v>
      </c>
      <c r="C157" s="146" t="s">
        <v>180</v>
      </c>
      <c r="D157" s="150" t="s">
        <v>194</v>
      </c>
      <c r="E157" s="162" t="s">
        <v>350</v>
      </c>
      <c r="F157" s="160" t="s">
        <v>231</v>
      </c>
      <c r="G157" s="161">
        <v>85</v>
      </c>
      <c r="H157" s="161">
        <v>83</v>
      </c>
      <c r="I157" s="100" t="str">
        <f t="shared" si="6"/>
        <v>Tốt</v>
      </c>
      <c r="J157" s="94">
        <f t="shared" si="7"/>
        <v>84</v>
      </c>
      <c r="K157" s="100" t="str">
        <f t="shared" si="8"/>
        <v>Tốt</v>
      </c>
      <c r="L157" s="126"/>
    </row>
    <row r="158" spans="1:12" ht="18" customHeight="1">
      <c r="A158" s="23">
        <v>153</v>
      </c>
      <c r="B158" s="145">
        <v>15</v>
      </c>
      <c r="C158" s="148" t="s">
        <v>82</v>
      </c>
      <c r="D158" s="150" t="s">
        <v>36</v>
      </c>
      <c r="E158" s="104" t="s">
        <v>424</v>
      </c>
      <c r="F158" s="160" t="s">
        <v>231</v>
      </c>
      <c r="G158" s="161">
        <v>65</v>
      </c>
      <c r="H158" s="161">
        <v>77</v>
      </c>
      <c r="I158" s="100" t="str">
        <f t="shared" si="6"/>
        <v>Khá</v>
      </c>
      <c r="J158" s="94">
        <f t="shared" si="7"/>
        <v>71</v>
      </c>
      <c r="K158" s="100" t="str">
        <f t="shared" si="8"/>
        <v>Khá</v>
      </c>
      <c r="L158" s="126"/>
    </row>
    <row r="159" spans="1:12" ht="18" customHeight="1">
      <c r="A159" s="23">
        <v>154</v>
      </c>
      <c r="B159" s="145">
        <v>16</v>
      </c>
      <c r="C159" s="146" t="s">
        <v>28</v>
      </c>
      <c r="D159" s="150" t="s">
        <v>55</v>
      </c>
      <c r="E159" s="104" t="s">
        <v>352</v>
      </c>
      <c r="F159" s="160" t="s">
        <v>231</v>
      </c>
      <c r="G159" s="161">
        <v>82</v>
      </c>
      <c r="H159" s="161">
        <v>76</v>
      </c>
      <c r="I159" s="100" t="str">
        <f t="shared" si="6"/>
        <v>Khá</v>
      </c>
      <c r="J159" s="94">
        <f t="shared" si="7"/>
        <v>79</v>
      </c>
      <c r="K159" s="100" t="str">
        <f t="shared" si="8"/>
        <v>Khá</v>
      </c>
      <c r="L159" s="126"/>
    </row>
    <row r="160" spans="1:12" ht="18" customHeight="1">
      <c r="A160" s="23">
        <v>155</v>
      </c>
      <c r="B160" s="145">
        <v>17</v>
      </c>
      <c r="C160" s="146" t="s">
        <v>82</v>
      </c>
      <c r="D160" s="150" t="s">
        <v>119</v>
      </c>
      <c r="E160" s="104" t="s">
        <v>338</v>
      </c>
      <c r="F160" s="160" t="s">
        <v>231</v>
      </c>
      <c r="G160" s="161">
        <v>85</v>
      </c>
      <c r="H160" s="161">
        <v>77</v>
      </c>
      <c r="I160" s="100" t="str">
        <f t="shared" si="6"/>
        <v>Khá</v>
      </c>
      <c r="J160" s="94">
        <f t="shared" si="7"/>
        <v>81</v>
      </c>
      <c r="K160" s="100" t="str">
        <f t="shared" si="8"/>
        <v>Tốt</v>
      </c>
      <c r="L160" s="126"/>
    </row>
    <row r="161" spans="1:12" ht="18" customHeight="1">
      <c r="A161" s="23">
        <v>156</v>
      </c>
      <c r="B161" s="145">
        <v>18</v>
      </c>
      <c r="C161" s="146" t="s">
        <v>53</v>
      </c>
      <c r="D161" s="147" t="s">
        <v>148</v>
      </c>
      <c r="E161" s="104" t="s">
        <v>353</v>
      </c>
      <c r="F161" s="160" t="s">
        <v>231</v>
      </c>
      <c r="G161" s="161">
        <v>90</v>
      </c>
      <c r="H161" s="161">
        <v>80</v>
      </c>
      <c r="I161" s="100" t="str">
        <f t="shared" si="6"/>
        <v>Tốt</v>
      </c>
      <c r="J161" s="94">
        <f t="shared" si="7"/>
        <v>85</v>
      </c>
      <c r="K161" s="100" t="str">
        <f t="shared" si="8"/>
        <v>Tốt</v>
      </c>
      <c r="L161" s="126"/>
    </row>
    <row r="162" spans="1:23" s="138" customFormat="1" ht="18" customHeight="1">
      <c r="A162" s="23">
        <v>157</v>
      </c>
      <c r="B162" s="145">
        <v>1</v>
      </c>
      <c r="C162" s="146" t="s">
        <v>443</v>
      </c>
      <c r="D162" s="150" t="s">
        <v>4</v>
      </c>
      <c r="E162" s="163" t="s">
        <v>354</v>
      </c>
      <c r="F162" s="120" t="s">
        <v>104</v>
      </c>
      <c r="G162" s="98">
        <v>93</v>
      </c>
      <c r="H162" s="97">
        <v>90</v>
      </c>
      <c r="I162" s="100" t="str">
        <f t="shared" si="6"/>
        <v>Xuất sắc</v>
      </c>
      <c r="J162" s="94">
        <f t="shared" si="7"/>
        <v>91.5</v>
      </c>
      <c r="K162" s="100" t="str">
        <f t="shared" si="8"/>
        <v>Xuất sắc</v>
      </c>
      <c r="L162" s="126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</row>
    <row r="163" spans="1:23" s="138" customFormat="1" ht="18" customHeight="1">
      <c r="A163" s="23">
        <v>158</v>
      </c>
      <c r="B163" s="145">
        <v>2</v>
      </c>
      <c r="C163" s="146" t="s">
        <v>84</v>
      </c>
      <c r="D163" s="150" t="s">
        <v>4</v>
      </c>
      <c r="E163" s="163" t="s">
        <v>355</v>
      </c>
      <c r="F163" s="120" t="s">
        <v>104</v>
      </c>
      <c r="G163" s="98">
        <v>65</v>
      </c>
      <c r="H163" s="97">
        <v>70</v>
      </c>
      <c r="I163" s="100" t="str">
        <f t="shared" si="6"/>
        <v>Khá</v>
      </c>
      <c r="J163" s="94">
        <f t="shared" si="7"/>
        <v>67.5</v>
      </c>
      <c r="K163" s="100" t="str">
        <f t="shared" si="8"/>
        <v>TBK</v>
      </c>
      <c r="L163" s="126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</row>
    <row r="164" spans="1:23" s="138" customFormat="1" ht="18" customHeight="1">
      <c r="A164" s="23">
        <v>159</v>
      </c>
      <c r="B164" s="145">
        <v>3</v>
      </c>
      <c r="C164" s="146" t="s">
        <v>58</v>
      </c>
      <c r="D164" s="150" t="s">
        <v>4</v>
      </c>
      <c r="E164" s="164" t="s">
        <v>312</v>
      </c>
      <c r="F164" s="120" t="s">
        <v>104</v>
      </c>
      <c r="G164" s="98">
        <v>90</v>
      </c>
      <c r="H164" s="97">
        <v>86</v>
      </c>
      <c r="I164" s="100" t="str">
        <f t="shared" si="6"/>
        <v>Tốt</v>
      </c>
      <c r="J164" s="94">
        <f t="shared" si="7"/>
        <v>88</v>
      </c>
      <c r="K164" s="100" t="str">
        <f t="shared" si="8"/>
        <v>Tốt</v>
      </c>
      <c r="L164" s="126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</row>
    <row r="165" spans="1:23" s="138" customFormat="1" ht="18" customHeight="1">
      <c r="A165" s="23">
        <v>160</v>
      </c>
      <c r="B165" s="145">
        <v>4</v>
      </c>
      <c r="C165" s="146" t="s">
        <v>67</v>
      </c>
      <c r="D165" s="150" t="s">
        <v>4</v>
      </c>
      <c r="E165" s="163" t="s">
        <v>356</v>
      </c>
      <c r="F165" s="120" t="s">
        <v>104</v>
      </c>
      <c r="G165" s="98">
        <v>65</v>
      </c>
      <c r="H165" s="97">
        <v>70</v>
      </c>
      <c r="I165" s="100" t="str">
        <f t="shared" si="6"/>
        <v>Khá</v>
      </c>
      <c r="J165" s="94">
        <f t="shared" si="7"/>
        <v>67.5</v>
      </c>
      <c r="K165" s="100" t="str">
        <f t="shared" si="8"/>
        <v>TBK</v>
      </c>
      <c r="L165" s="126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</row>
    <row r="166" spans="1:23" s="138" customFormat="1" ht="18" customHeight="1">
      <c r="A166" s="23">
        <v>161</v>
      </c>
      <c r="B166" s="145">
        <v>5</v>
      </c>
      <c r="C166" s="146" t="s">
        <v>82</v>
      </c>
      <c r="D166" s="147" t="s">
        <v>34</v>
      </c>
      <c r="E166" s="163" t="s">
        <v>357</v>
      </c>
      <c r="F166" s="120" t="s">
        <v>104</v>
      </c>
      <c r="G166" s="98">
        <v>70</v>
      </c>
      <c r="H166" s="97">
        <v>75</v>
      </c>
      <c r="I166" s="100" t="str">
        <f t="shared" si="6"/>
        <v>Khá</v>
      </c>
      <c r="J166" s="94">
        <f t="shared" si="7"/>
        <v>72.5</v>
      </c>
      <c r="K166" s="100" t="str">
        <f t="shared" si="8"/>
        <v>Khá</v>
      </c>
      <c r="L166" s="126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</row>
    <row r="167" spans="1:23" s="138" customFormat="1" ht="18" customHeight="1">
      <c r="A167" s="23">
        <v>162</v>
      </c>
      <c r="B167" s="145">
        <v>6</v>
      </c>
      <c r="C167" s="146" t="s">
        <v>84</v>
      </c>
      <c r="D167" s="150" t="s">
        <v>122</v>
      </c>
      <c r="E167" s="163" t="s">
        <v>358</v>
      </c>
      <c r="F167" s="120" t="s">
        <v>104</v>
      </c>
      <c r="G167" s="98">
        <v>80</v>
      </c>
      <c r="H167" s="97">
        <v>85</v>
      </c>
      <c r="I167" s="100" t="str">
        <f t="shared" si="6"/>
        <v>Tốt</v>
      </c>
      <c r="J167" s="94">
        <f t="shared" si="7"/>
        <v>82.5</v>
      </c>
      <c r="K167" s="100" t="str">
        <f t="shared" si="8"/>
        <v>Tốt</v>
      </c>
      <c r="L167" s="126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</row>
    <row r="168" spans="1:23" s="138" customFormat="1" ht="18" customHeight="1">
      <c r="A168" s="23">
        <v>163</v>
      </c>
      <c r="B168" s="145">
        <v>7</v>
      </c>
      <c r="C168" s="146" t="s">
        <v>157</v>
      </c>
      <c r="D168" s="147" t="s">
        <v>93</v>
      </c>
      <c r="E168" s="163" t="s">
        <v>359</v>
      </c>
      <c r="F168" s="120" t="s">
        <v>104</v>
      </c>
      <c r="G168" s="98">
        <v>80</v>
      </c>
      <c r="H168" s="97">
        <v>85</v>
      </c>
      <c r="I168" s="100" t="str">
        <f t="shared" si="6"/>
        <v>Tốt</v>
      </c>
      <c r="J168" s="94">
        <f t="shared" si="7"/>
        <v>82.5</v>
      </c>
      <c r="K168" s="100" t="str">
        <f t="shared" si="8"/>
        <v>Tốt</v>
      </c>
      <c r="L168" s="126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</row>
    <row r="169" spans="1:23" s="138" customFormat="1" ht="18" customHeight="1">
      <c r="A169" s="23">
        <v>164</v>
      </c>
      <c r="B169" s="145">
        <v>8</v>
      </c>
      <c r="C169" s="146" t="s">
        <v>47</v>
      </c>
      <c r="D169" s="147" t="s">
        <v>93</v>
      </c>
      <c r="E169" s="163" t="s">
        <v>360</v>
      </c>
      <c r="F169" s="120" t="s">
        <v>104</v>
      </c>
      <c r="G169" s="98">
        <v>65</v>
      </c>
      <c r="H169" s="97">
        <v>76</v>
      </c>
      <c r="I169" s="100" t="str">
        <f t="shared" si="6"/>
        <v>Khá</v>
      </c>
      <c r="J169" s="94">
        <f t="shared" si="7"/>
        <v>70.5</v>
      </c>
      <c r="K169" s="100" t="str">
        <f t="shared" si="8"/>
        <v>Khá</v>
      </c>
      <c r="L169" s="126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</row>
    <row r="170" spans="1:23" s="138" customFormat="1" ht="18" customHeight="1">
      <c r="A170" s="23">
        <v>165</v>
      </c>
      <c r="B170" s="145">
        <v>9</v>
      </c>
      <c r="C170" s="146" t="s">
        <v>173</v>
      </c>
      <c r="D170" s="150" t="s">
        <v>193</v>
      </c>
      <c r="E170" s="163" t="s">
        <v>338</v>
      </c>
      <c r="F170" s="120" t="s">
        <v>104</v>
      </c>
      <c r="G170" s="98">
        <v>50</v>
      </c>
      <c r="H170" s="97">
        <v>75</v>
      </c>
      <c r="I170" s="100" t="str">
        <f t="shared" si="6"/>
        <v>Khá</v>
      </c>
      <c r="J170" s="94">
        <f t="shared" si="7"/>
        <v>62.5</v>
      </c>
      <c r="K170" s="100" t="str">
        <f t="shared" si="8"/>
        <v>TBK</v>
      </c>
      <c r="L170" s="126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</row>
    <row r="171" spans="1:23" s="138" customFormat="1" ht="18" customHeight="1">
      <c r="A171" s="23">
        <v>166</v>
      </c>
      <c r="B171" s="145">
        <v>10</v>
      </c>
      <c r="C171" s="146" t="s">
        <v>53</v>
      </c>
      <c r="D171" s="147" t="s">
        <v>201</v>
      </c>
      <c r="E171" s="163" t="s">
        <v>361</v>
      </c>
      <c r="F171" s="120" t="s">
        <v>104</v>
      </c>
      <c r="G171" s="98">
        <v>93</v>
      </c>
      <c r="H171" s="97">
        <v>92</v>
      </c>
      <c r="I171" s="100" t="str">
        <f t="shared" si="6"/>
        <v>Xuất sắc</v>
      </c>
      <c r="J171" s="94">
        <f t="shared" si="7"/>
        <v>92.5</v>
      </c>
      <c r="K171" s="100" t="str">
        <f t="shared" si="8"/>
        <v>Xuất sắc</v>
      </c>
      <c r="L171" s="126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</row>
    <row r="172" spans="1:23" s="138" customFormat="1" ht="18" customHeight="1">
      <c r="A172" s="23">
        <v>167</v>
      </c>
      <c r="B172" s="145">
        <v>11</v>
      </c>
      <c r="C172" s="148" t="s">
        <v>125</v>
      </c>
      <c r="D172" s="150" t="s">
        <v>44</v>
      </c>
      <c r="E172" s="163" t="s">
        <v>345</v>
      </c>
      <c r="F172" s="120" t="s">
        <v>104</v>
      </c>
      <c r="G172" s="98">
        <v>65</v>
      </c>
      <c r="H172" s="97">
        <v>75</v>
      </c>
      <c r="I172" s="100" t="str">
        <f t="shared" si="6"/>
        <v>Khá</v>
      </c>
      <c r="J172" s="94">
        <f t="shared" si="7"/>
        <v>70</v>
      </c>
      <c r="K172" s="100" t="str">
        <f t="shared" si="8"/>
        <v>Khá</v>
      </c>
      <c r="L172" s="126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</row>
    <row r="173" spans="1:23" s="138" customFormat="1" ht="18" customHeight="1">
      <c r="A173" s="23">
        <v>168</v>
      </c>
      <c r="B173" s="145">
        <v>12</v>
      </c>
      <c r="C173" s="146" t="s">
        <v>173</v>
      </c>
      <c r="D173" s="147" t="s">
        <v>100</v>
      </c>
      <c r="E173" s="163" t="s">
        <v>362</v>
      </c>
      <c r="F173" s="120" t="s">
        <v>104</v>
      </c>
      <c r="G173" s="98">
        <v>60</v>
      </c>
      <c r="H173" s="97">
        <v>70</v>
      </c>
      <c r="I173" s="100" t="str">
        <f t="shared" si="6"/>
        <v>Khá</v>
      </c>
      <c r="J173" s="94">
        <f t="shared" si="7"/>
        <v>65</v>
      </c>
      <c r="K173" s="100" t="str">
        <f t="shared" si="8"/>
        <v>TBK</v>
      </c>
      <c r="L173" s="126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</row>
    <row r="174" spans="1:23" s="138" customFormat="1" ht="18" customHeight="1">
      <c r="A174" s="23">
        <v>169</v>
      </c>
      <c r="B174" s="145">
        <v>13</v>
      </c>
      <c r="C174" s="146" t="s">
        <v>187</v>
      </c>
      <c r="D174" s="147" t="s">
        <v>172</v>
      </c>
      <c r="E174" s="163" t="s">
        <v>363</v>
      </c>
      <c r="F174" s="120" t="s">
        <v>104</v>
      </c>
      <c r="G174" s="98">
        <v>50</v>
      </c>
      <c r="H174" s="97">
        <v>70</v>
      </c>
      <c r="I174" s="100" t="str">
        <f t="shared" si="6"/>
        <v>Khá</v>
      </c>
      <c r="J174" s="94">
        <f t="shared" si="7"/>
        <v>60</v>
      </c>
      <c r="K174" s="100" t="str">
        <f t="shared" si="8"/>
        <v>TBK</v>
      </c>
      <c r="L174" s="126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</row>
    <row r="175" spans="1:23" s="138" customFormat="1" ht="18" customHeight="1">
      <c r="A175" s="23">
        <v>170</v>
      </c>
      <c r="B175" s="145">
        <v>14</v>
      </c>
      <c r="C175" s="146" t="s">
        <v>46</v>
      </c>
      <c r="D175" s="150" t="s">
        <v>223</v>
      </c>
      <c r="E175" s="163" t="s">
        <v>364</v>
      </c>
      <c r="F175" s="120" t="s">
        <v>104</v>
      </c>
      <c r="G175" s="98">
        <v>60</v>
      </c>
      <c r="H175" s="97">
        <v>70</v>
      </c>
      <c r="I175" s="100" t="str">
        <f t="shared" si="6"/>
        <v>Khá</v>
      </c>
      <c r="J175" s="94">
        <f t="shared" si="7"/>
        <v>65</v>
      </c>
      <c r="K175" s="100" t="str">
        <f t="shared" si="8"/>
        <v>TBK</v>
      </c>
      <c r="L175" s="126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</row>
    <row r="176" spans="1:23" s="138" customFormat="1" ht="18" customHeight="1">
      <c r="A176" s="23">
        <v>171</v>
      </c>
      <c r="B176" s="145">
        <v>15</v>
      </c>
      <c r="C176" s="148" t="s">
        <v>98</v>
      </c>
      <c r="D176" s="150" t="s">
        <v>198</v>
      </c>
      <c r="E176" s="163" t="s">
        <v>365</v>
      </c>
      <c r="F176" s="120" t="s">
        <v>104</v>
      </c>
      <c r="G176" s="98">
        <v>40</v>
      </c>
      <c r="H176" s="97">
        <v>61</v>
      </c>
      <c r="I176" s="100" t="str">
        <f t="shared" si="6"/>
        <v>TBK</v>
      </c>
      <c r="J176" s="94">
        <f t="shared" si="7"/>
        <v>50.5</v>
      </c>
      <c r="K176" s="100" t="str">
        <f t="shared" si="8"/>
        <v>TB</v>
      </c>
      <c r="L176" s="126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</row>
    <row r="177" spans="1:23" s="138" customFormat="1" ht="18" customHeight="1">
      <c r="A177" s="23">
        <v>172</v>
      </c>
      <c r="B177" s="145">
        <v>16</v>
      </c>
      <c r="C177" s="146" t="s">
        <v>82</v>
      </c>
      <c r="D177" s="147" t="s">
        <v>160</v>
      </c>
      <c r="E177" s="163" t="s">
        <v>366</v>
      </c>
      <c r="F177" s="120" t="s">
        <v>104</v>
      </c>
      <c r="G177" s="98">
        <v>65</v>
      </c>
      <c r="H177" s="97">
        <v>75</v>
      </c>
      <c r="I177" s="100" t="str">
        <f t="shared" si="6"/>
        <v>Khá</v>
      </c>
      <c r="J177" s="94">
        <f t="shared" si="7"/>
        <v>70</v>
      </c>
      <c r="K177" s="100" t="str">
        <f t="shared" si="8"/>
        <v>Khá</v>
      </c>
      <c r="L177" s="126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</row>
    <row r="178" spans="1:23" s="138" customFormat="1" ht="18" customHeight="1">
      <c r="A178" s="23">
        <v>173</v>
      </c>
      <c r="B178" s="145">
        <v>17</v>
      </c>
      <c r="C178" s="146" t="s">
        <v>107</v>
      </c>
      <c r="D178" s="147" t="s">
        <v>215</v>
      </c>
      <c r="E178" s="163" t="s">
        <v>367</v>
      </c>
      <c r="F178" s="120" t="s">
        <v>104</v>
      </c>
      <c r="G178" s="98">
        <v>90</v>
      </c>
      <c r="H178" s="97">
        <v>90</v>
      </c>
      <c r="I178" s="100" t="str">
        <f t="shared" si="6"/>
        <v>Xuất sắc</v>
      </c>
      <c r="J178" s="94">
        <f t="shared" si="7"/>
        <v>90</v>
      </c>
      <c r="K178" s="100" t="str">
        <f t="shared" si="8"/>
        <v>Xuất sắc</v>
      </c>
      <c r="L178" s="126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</row>
    <row r="179" spans="1:23" s="138" customFormat="1" ht="18" customHeight="1">
      <c r="A179" s="23">
        <v>174</v>
      </c>
      <c r="B179" s="145">
        <v>1</v>
      </c>
      <c r="C179" s="154" t="s">
        <v>439</v>
      </c>
      <c r="D179" s="155" t="s">
        <v>81</v>
      </c>
      <c r="E179" s="108" t="s">
        <v>371</v>
      </c>
      <c r="F179" s="120" t="s">
        <v>230</v>
      </c>
      <c r="G179" s="98">
        <v>75</v>
      </c>
      <c r="H179" s="97">
        <v>73</v>
      </c>
      <c r="I179" s="100" t="str">
        <f t="shared" si="6"/>
        <v>Khá</v>
      </c>
      <c r="J179" s="94">
        <f t="shared" si="7"/>
        <v>74</v>
      </c>
      <c r="K179" s="100" t="str">
        <f t="shared" si="8"/>
        <v>Khá</v>
      </c>
      <c r="L179" s="126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</row>
    <row r="180" spans="1:23" s="138" customFormat="1" ht="18" customHeight="1">
      <c r="A180" s="23">
        <v>175</v>
      </c>
      <c r="B180" s="96">
        <v>2</v>
      </c>
      <c r="C180" s="146" t="s">
        <v>82</v>
      </c>
      <c r="D180" s="147" t="s">
        <v>30</v>
      </c>
      <c r="E180" s="108" t="s">
        <v>372</v>
      </c>
      <c r="F180" s="120" t="s">
        <v>230</v>
      </c>
      <c r="G180" s="98">
        <v>75</v>
      </c>
      <c r="H180" s="165">
        <v>74</v>
      </c>
      <c r="I180" s="100" t="str">
        <f t="shared" si="6"/>
        <v>Khá</v>
      </c>
      <c r="J180" s="94">
        <f t="shared" si="7"/>
        <v>74.5</v>
      </c>
      <c r="K180" s="100" t="str">
        <f t="shared" si="8"/>
        <v>Khá</v>
      </c>
      <c r="L180" s="126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</row>
    <row r="181" spans="1:23" s="138" customFormat="1" ht="18" customHeight="1">
      <c r="A181" s="23">
        <v>176</v>
      </c>
      <c r="B181" s="145">
        <v>3</v>
      </c>
      <c r="C181" s="146" t="s">
        <v>222</v>
      </c>
      <c r="D181" s="147" t="s">
        <v>124</v>
      </c>
      <c r="E181" s="162" t="s">
        <v>373</v>
      </c>
      <c r="F181" s="120" t="s">
        <v>230</v>
      </c>
      <c r="G181" s="98">
        <v>77</v>
      </c>
      <c r="H181" s="165">
        <v>66</v>
      </c>
      <c r="I181" s="100" t="str">
        <f t="shared" si="6"/>
        <v>TBK</v>
      </c>
      <c r="J181" s="94">
        <f t="shared" si="7"/>
        <v>71.5</v>
      </c>
      <c r="K181" s="100" t="str">
        <f t="shared" si="8"/>
        <v>Khá</v>
      </c>
      <c r="L181" s="126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</row>
    <row r="182" spans="1:23" s="138" customFormat="1" ht="18" customHeight="1">
      <c r="A182" s="23">
        <v>177</v>
      </c>
      <c r="B182" s="96">
        <v>4</v>
      </c>
      <c r="C182" s="146" t="s">
        <v>84</v>
      </c>
      <c r="D182" s="147" t="s">
        <v>156</v>
      </c>
      <c r="E182" s="162" t="s">
        <v>374</v>
      </c>
      <c r="F182" s="120" t="s">
        <v>230</v>
      </c>
      <c r="G182" s="98">
        <v>70</v>
      </c>
      <c r="H182" s="165">
        <v>72</v>
      </c>
      <c r="I182" s="100" t="str">
        <f t="shared" si="6"/>
        <v>Khá</v>
      </c>
      <c r="J182" s="94">
        <f t="shared" si="7"/>
        <v>71</v>
      </c>
      <c r="K182" s="100" t="str">
        <f t="shared" si="8"/>
        <v>Khá</v>
      </c>
      <c r="L182" s="126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</row>
    <row r="183" spans="1:23" s="138" customFormat="1" ht="18" customHeight="1">
      <c r="A183" s="23">
        <v>178</v>
      </c>
      <c r="B183" s="145">
        <v>5</v>
      </c>
      <c r="C183" s="154" t="s">
        <v>111</v>
      </c>
      <c r="D183" s="153" t="s">
        <v>56</v>
      </c>
      <c r="E183" s="162" t="s">
        <v>375</v>
      </c>
      <c r="F183" s="120" t="s">
        <v>230</v>
      </c>
      <c r="G183" s="98">
        <v>79</v>
      </c>
      <c r="H183" s="165">
        <v>71</v>
      </c>
      <c r="I183" s="100" t="str">
        <f t="shared" si="6"/>
        <v>Khá</v>
      </c>
      <c r="J183" s="94">
        <f t="shared" si="7"/>
        <v>75</v>
      </c>
      <c r="K183" s="100" t="str">
        <f t="shared" si="8"/>
        <v>Khá</v>
      </c>
      <c r="L183" s="126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</row>
    <row r="184" spans="1:23" s="138" customFormat="1" ht="18" customHeight="1">
      <c r="A184" s="23">
        <v>179</v>
      </c>
      <c r="B184" s="96">
        <v>6</v>
      </c>
      <c r="C184" s="154" t="s">
        <v>82</v>
      </c>
      <c r="D184" s="155" t="s">
        <v>89</v>
      </c>
      <c r="E184" s="162" t="s">
        <v>376</v>
      </c>
      <c r="F184" s="120" t="s">
        <v>230</v>
      </c>
      <c r="G184" s="98">
        <v>68</v>
      </c>
      <c r="H184" s="165">
        <v>73</v>
      </c>
      <c r="I184" s="100" t="str">
        <f t="shared" si="6"/>
        <v>Khá</v>
      </c>
      <c r="J184" s="94">
        <f t="shared" si="7"/>
        <v>70.5</v>
      </c>
      <c r="K184" s="100" t="str">
        <f t="shared" si="8"/>
        <v>Khá</v>
      </c>
      <c r="L184" s="126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</row>
    <row r="185" spans="1:23" s="138" customFormat="1" ht="18" customHeight="1">
      <c r="A185" s="23">
        <v>180</v>
      </c>
      <c r="B185" s="145">
        <v>7</v>
      </c>
      <c r="C185" s="154" t="s">
        <v>43</v>
      </c>
      <c r="D185" s="155" t="s">
        <v>126</v>
      </c>
      <c r="E185" s="162" t="s">
        <v>377</v>
      </c>
      <c r="F185" s="120" t="s">
        <v>230</v>
      </c>
      <c r="G185" s="98">
        <v>80</v>
      </c>
      <c r="H185" s="165">
        <v>80</v>
      </c>
      <c r="I185" s="100" t="str">
        <f t="shared" si="6"/>
        <v>Tốt</v>
      </c>
      <c r="J185" s="94">
        <f t="shared" si="7"/>
        <v>80</v>
      </c>
      <c r="K185" s="100" t="str">
        <f t="shared" si="8"/>
        <v>Tốt</v>
      </c>
      <c r="L185" s="126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</row>
    <row r="186" spans="1:23" s="138" customFormat="1" ht="18" customHeight="1">
      <c r="A186" s="23">
        <v>181</v>
      </c>
      <c r="B186" s="96">
        <v>8</v>
      </c>
      <c r="C186" s="146" t="s">
        <v>82</v>
      </c>
      <c r="D186" s="150" t="s">
        <v>440</v>
      </c>
      <c r="E186" s="162" t="s">
        <v>378</v>
      </c>
      <c r="F186" s="120" t="s">
        <v>230</v>
      </c>
      <c r="G186" s="98">
        <v>82</v>
      </c>
      <c r="H186" s="165">
        <v>81</v>
      </c>
      <c r="I186" s="100" t="str">
        <f t="shared" si="6"/>
        <v>Tốt</v>
      </c>
      <c r="J186" s="94">
        <f t="shared" si="7"/>
        <v>81.5</v>
      </c>
      <c r="K186" s="100" t="str">
        <f t="shared" si="8"/>
        <v>Tốt</v>
      </c>
      <c r="L186" s="126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</row>
    <row r="187" spans="1:23" s="138" customFormat="1" ht="18" customHeight="1">
      <c r="A187" s="23">
        <v>182</v>
      </c>
      <c r="B187" s="145">
        <v>9</v>
      </c>
      <c r="C187" s="146" t="s">
        <v>53</v>
      </c>
      <c r="D187" s="147" t="s">
        <v>95</v>
      </c>
      <c r="E187" s="162" t="s">
        <v>347</v>
      </c>
      <c r="F187" s="120" t="s">
        <v>230</v>
      </c>
      <c r="G187" s="98">
        <v>70</v>
      </c>
      <c r="H187" s="165">
        <v>69</v>
      </c>
      <c r="I187" s="100" t="str">
        <f t="shared" si="6"/>
        <v>TBK</v>
      </c>
      <c r="J187" s="94">
        <f t="shared" si="7"/>
        <v>69.5</v>
      </c>
      <c r="K187" s="100" t="str">
        <f t="shared" si="8"/>
        <v>Khá</v>
      </c>
      <c r="L187" s="126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</row>
    <row r="188" spans="1:23" s="139" customFormat="1" ht="18" customHeight="1">
      <c r="A188" s="23">
        <v>183</v>
      </c>
      <c r="B188" s="96">
        <v>10</v>
      </c>
      <c r="C188" s="146" t="s">
        <v>187</v>
      </c>
      <c r="D188" s="150" t="s">
        <v>208</v>
      </c>
      <c r="E188" s="162" t="s">
        <v>379</v>
      </c>
      <c r="F188" s="120" t="s">
        <v>230</v>
      </c>
      <c r="G188" s="98">
        <v>77</v>
      </c>
      <c r="H188" s="165">
        <v>69</v>
      </c>
      <c r="I188" s="100" t="str">
        <f t="shared" si="6"/>
        <v>TBK</v>
      </c>
      <c r="J188" s="94">
        <f t="shared" si="7"/>
        <v>73</v>
      </c>
      <c r="K188" s="100" t="str">
        <f t="shared" si="8"/>
        <v>Khá</v>
      </c>
      <c r="L188" s="126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</row>
    <row r="189" spans="1:23" s="138" customFormat="1" ht="18" customHeight="1">
      <c r="A189" s="23">
        <v>184</v>
      </c>
      <c r="B189" s="145">
        <v>11</v>
      </c>
      <c r="C189" s="148" t="s">
        <v>7</v>
      </c>
      <c r="D189" s="150" t="s">
        <v>18</v>
      </c>
      <c r="E189" s="162" t="s">
        <v>380</v>
      </c>
      <c r="F189" s="120" t="s">
        <v>230</v>
      </c>
      <c r="G189" s="98">
        <v>79</v>
      </c>
      <c r="H189" s="165">
        <v>69</v>
      </c>
      <c r="I189" s="100" t="str">
        <f t="shared" si="6"/>
        <v>TBK</v>
      </c>
      <c r="J189" s="94">
        <f t="shared" si="7"/>
        <v>74</v>
      </c>
      <c r="K189" s="100" t="str">
        <f t="shared" si="8"/>
        <v>Khá</v>
      </c>
      <c r="L189" s="126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</row>
    <row r="190" spans="1:23" s="138" customFormat="1" ht="18" customHeight="1">
      <c r="A190" s="23">
        <v>185</v>
      </c>
      <c r="B190" s="96">
        <v>12</v>
      </c>
      <c r="C190" s="146" t="s">
        <v>82</v>
      </c>
      <c r="D190" s="147" t="s">
        <v>52</v>
      </c>
      <c r="E190" s="162" t="s">
        <v>381</v>
      </c>
      <c r="F190" s="120" t="s">
        <v>230</v>
      </c>
      <c r="G190" s="98">
        <v>75</v>
      </c>
      <c r="H190" s="165">
        <v>70</v>
      </c>
      <c r="I190" s="100" t="str">
        <f t="shared" si="6"/>
        <v>Khá</v>
      </c>
      <c r="J190" s="94">
        <f t="shared" si="7"/>
        <v>72.5</v>
      </c>
      <c r="K190" s="100" t="str">
        <f t="shared" si="8"/>
        <v>Khá</v>
      </c>
      <c r="L190" s="126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</row>
    <row r="191" spans="1:23" s="138" customFormat="1" ht="18" customHeight="1">
      <c r="A191" s="23">
        <v>186</v>
      </c>
      <c r="B191" s="145">
        <v>13</v>
      </c>
      <c r="C191" s="148" t="s">
        <v>82</v>
      </c>
      <c r="D191" s="150" t="s">
        <v>52</v>
      </c>
      <c r="E191" s="162" t="s">
        <v>382</v>
      </c>
      <c r="F191" s="120" t="s">
        <v>230</v>
      </c>
      <c r="G191" s="98">
        <v>77</v>
      </c>
      <c r="H191" s="165">
        <v>70</v>
      </c>
      <c r="I191" s="100" t="str">
        <f t="shared" si="6"/>
        <v>Khá</v>
      </c>
      <c r="J191" s="94">
        <f t="shared" si="7"/>
        <v>73.5</v>
      </c>
      <c r="K191" s="100" t="str">
        <f t="shared" si="8"/>
        <v>Khá</v>
      </c>
      <c r="L191" s="126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</row>
    <row r="192" spans="1:23" s="138" customFormat="1" ht="18" customHeight="1">
      <c r="A192" s="23">
        <v>187</v>
      </c>
      <c r="B192" s="96">
        <v>14</v>
      </c>
      <c r="C192" s="146" t="s">
        <v>185</v>
      </c>
      <c r="D192" s="147" t="s">
        <v>21</v>
      </c>
      <c r="E192" s="162" t="s">
        <v>337</v>
      </c>
      <c r="F192" s="120" t="s">
        <v>230</v>
      </c>
      <c r="G192" s="98">
        <v>70</v>
      </c>
      <c r="H192" s="165">
        <v>68</v>
      </c>
      <c r="I192" s="100" t="str">
        <f t="shared" si="6"/>
        <v>TBK</v>
      </c>
      <c r="J192" s="94">
        <f t="shared" si="7"/>
        <v>69</v>
      </c>
      <c r="K192" s="100" t="str">
        <f t="shared" si="8"/>
        <v>TBK</v>
      </c>
      <c r="L192" s="126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</row>
    <row r="193" spans="1:23" s="138" customFormat="1" ht="18" customHeight="1">
      <c r="A193" s="23">
        <v>188</v>
      </c>
      <c r="B193" s="145">
        <v>15</v>
      </c>
      <c r="C193" s="146" t="s">
        <v>82</v>
      </c>
      <c r="D193" s="147" t="s">
        <v>62</v>
      </c>
      <c r="E193" s="162" t="s">
        <v>383</v>
      </c>
      <c r="F193" s="120" t="s">
        <v>230</v>
      </c>
      <c r="G193" s="98">
        <v>70</v>
      </c>
      <c r="H193" s="165">
        <v>69</v>
      </c>
      <c r="I193" s="100" t="str">
        <f t="shared" si="6"/>
        <v>TBK</v>
      </c>
      <c r="J193" s="94">
        <f t="shared" si="7"/>
        <v>69.5</v>
      </c>
      <c r="K193" s="100" t="str">
        <f t="shared" si="8"/>
        <v>Khá</v>
      </c>
      <c r="L193" s="126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</row>
    <row r="194" spans="1:23" s="138" customFormat="1" ht="18" customHeight="1">
      <c r="A194" s="23">
        <v>189</v>
      </c>
      <c r="B194" s="96">
        <v>16</v>
      </c>
      <c r="C194" s="146" t="s">
        <v>82</v>
      </c>
      <c r="D194" s="147" t="s">
        <v>83</v>
      </c>
      <c r="E194" s="162" t="s">
        <v>384</v>
      </c>
      <c r="F194" s="120" t="s">
        <v>230</v>
      </c>
      <c r="G194" s="98">
        <v>77</v>
      </c>
      <c r="H194" s="165">
        <v>71</v>
      </c>
      <c r="I194" s="100" t="str">
        <f t="shared" si="6"/>
        <v>Khá</v>
      </c>
      <c r="J194" s="94">
        <f t="shared" si="7"/>
        <v>74</v>
      </c>
      <c r="K194" s="100" t="str">
        <f t="shared" si="8"/>
        <v>Khá</v>
      </c>
      <c r="L194" s="126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</row>
    <row r="195" spans="1:23" s="138" customFormat="1" ht="18" customHeight="1">
      <c r="A195" s="23">
        <v>190</v>
      </c>
      <c r="B195" s="145">
        <v>17</v>
      </c>
      <c r="C195" s="146" t="s">
        <v>82</v>
      </c>
      <c r="D195" s="147" t="s">
        <v>45</v>
      </c>
      <c r="E195" s="162" t="s">
        <v>385</v>
      </c>
      <c r="F195" s="120" t="s">
        <v>230</v>
      </c>
      <c r="G195" s="98">
        <v>75</v>
      </c>
      <c r="H195" s="165">
        <v>73</v>
      </c>
      <c r="I195" s="100" t="str">
        <f t="shared" si="6"/>
        <v>Khá</v>
      </c>
      <c r="J195" s="94">
        <f t="shared" si="7"/>
        <v>74</v>
      </c>
      <c r="K195" s="100" t="str">
        <f t="shared" si="8"/>
        <v>Khá</v>
      </c>
      <c r="L195" s="126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</row>
    <row r="196" spans="1:23" s="138" customFormat="1" ht="18" customHeight="1">
      <c r="A196" s="23">
        <v>191</v>
      </c>
      <c r="B196" s="96">
        <v>18</v>
      </c>
      <c r="C196" s="146" t="s">
        <v>82</v>
      </c>
      <c r="D196" s="147" t="s">
        <v>48</v>
      </c>
      <c r="E196" s="108" t="s">
        <v>386</v>
      </c>
      <c r="F196" s="120" t="s">
        <v>230</v>
      </c>
      <c r="G196" s="98">
        <v>68</v>
      </c>
      <c r="H196" s="165">
        <v>69</v>
      </c>
      <c r="I196" s="100" t="str">
        <f t="shared" si="6"/>
        <v>TBK</v>
      </c>
      <c r="J196" s="94">
        <f t="shared" si="7"/>
        <v>68.5</v>
      </c>
      <c r="K196" s="100" t="str">
        <f t="shared" si="8"/>
        <v>TBK</v>
      </c>
      <c r="L196" s="126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</row>
    <row r="197" spans="1:23" s="138" customFormat="1" ht="18" customHeight="1">
      <c r="A197" s="25">
        <v>192</v>
      </c>
      <c r="B197" s="166">
        <v>19</v>
      </c>
      <c r="C197" s="167" t="s">
        <v>109</v>
      </c>
      <c r="D197" s="168" t="s">
        <v>130</v>
      </c>
      <c r="E197" s="169" t="s">
        <v>387</v>
      </c>
      <c r="F197" s="170" t="s">
        <v>230</v>
      </c>
      <c r="G197" s="171">
        <v>68</v>
      </c>
      <c r="H197" s="172">
        <v>71</v>
      </c>
      <c r="I197" s="178" t="str">
        <f t="shared" si="6"/>
        <v>Khá</v>
      </c>
      <c r="J197" s="179">
        <f t="shared" si="7"/>
        <v>69.5</v>
      </c>
      <c r="K197" s="178" t="str">
        <f t="shared" si="8"/>
        <v>Khá</v>
      </c>
      <c r="L197" s="173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</row>
    <row r="198" spans="1:4" ht="16.5" customHeight="1">
      <c r="A198" s="27"/>
      <c r="B198" s="174"/>
      <c r="C198" s="175"/>
      <c r="D198" s="176"/>
    </row>
    <row r="199" spans="1:23" ht="18.75">
      <c r="A199" s="27"/>
      <c r="B199" s="75"/>
      <c r="C199" s="63"/>
      <c r="D199" s="31"/>
      <c r="E199" s="27"/>
      <c r="F199" s="191" t="s">
        <v>451</v>
      </c>
      <c r="G199" s="191"/>
      <c r="H199" s="191"/>
      <c r="I199" s="191"/>
      <c r="J199" s="191"/>
      <c r="K199" s="191"/>
      <c r="L199" s="191"/>
      <c r="M199"/>
      <c r="N199"/>
      <c r="O199"/>
      <c r="P199"/>
      <c r="Q199"/>
      <c r="R199"/>
      <c r="S199"/>
      <c r="T199"/>
      <c r="U199"/>
      <c r="V199"/>
      <c r="W199"/>
    </row>
    <row r="200" spans="1:12" s="76" customFormat="1" ht="18" customHeight="1">
      <c r="A200" s="189" t="s">
        <v>247</v>
      </c>
      <c r="B200" s="189"/>
      <c r="C200" s="189"/>
      <c r="D200" s="189"/>
      <c r="E200" s="27"/>
      <c r="F200" s="189" t="s">
        <v>244</v>
      </c>
      <c r="G200" s="189"/>
      <c r="H200" s="189"/>
      <c r="I200" s="189"/>
      <c r="J200" s="189"/>
      <c r="K200" s="189"/>
      <c r="L200" s="189"/>
    </row>
    <row r="201" spans="1:23" ht="18" customHeight="1">
      <c r="A201" s="27"/>
      <c r="B201" s="75"/>
      <c r="C201" s="63"/>
      <c r="D201" s="31"/>
      <c r="E201" s="27"/>
      <c r="F201" s="27"/>
      <c r="G201" s="27"/>
      <c r="H201" s="27"/>
      <c r="I201" s="64"/>
      <c r="J201" s="60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8" customHeight="1">
      <c r="A202" s="27"/>
      <c r="B202" s="75"/>
      <c r="C202" s="63"/>
      <c r="D202" s="31"/>
      <c r="E202" s="27"/>
      <c r="F202" s="27"/>
      <c r="G202" s="27"/>
      <c r="H202" s="27"/>
      <c r="I202" s="64"/>
      <c r="J202" s="60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12" s="88" customFormat="1" ht="24" customHeight="1">
      <c r="A203" s="190" t="s">
        <v>245</v>
      </c>
      <c r="B203" s="190"/>
      <c r="C203" s="190"/>
      <c r="D203" s="190"/>
      <c r="E203" s="87"/>
      <c r="F203" s="190" t="s">
        <v>246</v>
      </c>
      <c r="G203" s="190"/>
      <c r="H203" s="190"/>
      <c r="I203" s="190"/>
      <c r="J203" s="190"/>
      <c r="K203" s="190"/>
      <c r="L203" s="190"/>
    </row>
    <row r="204" spans="1:4" ht="15.75">
      <c r="A204" s="27"/>
      <c r="B204" s="174"/>
      <c r="C204" s="175"/>
      <c r="D204" s="176"/>
    </row>
    <row r="205" spans="1:4" ht="15.75">
      <c r="A205" s="27"/>
      <c r="B205" s="174"/>
      <c r="C205" s="175"/>
      <c r="D205" s="176"/>
    </row>
    <row r="206" spans="1:4" ht="15.75">
      <c r="A206" s="27"/>
      <c r="B206" s="174"/>
      <c r="C206" s="175"/>
      <c r="D206" s="176"/>
    </row>
    <row r="207" spans="1:4" ht="15.75">
      <c r="A207" s="27"/>
      <c r="B207" s="174"/>
      <c r="C207" s="175"/>
      <c r="D207" s="176"/>
    </row>
    <row r="208" spans="1:4" ht="15.75">
      <c r="A208" s="27"/>
      <c r="B208" s="174"/>
      <c r="C208" s="175"/>
      <c r="D208" s="176"/>
    </row>
    <row r="209" spans="1:4" ht="15.75">
      <c r="A209" s="27"/>
      <c r="B209" s="174"/>
      <c r="C209" s="175"/>
      <c r="D209" s="176"/>
    </row>
    <row r="210" spans="1:4" ht="15.75">
      <c r="A210" s="27"/>
      <c r="B210" s="174"/>
      <c r="C210" s="175"/>
      <c r="D210" s="176"/>
    </row>
    <row r="211" spans="1:4" ht="15.75">
      <c r="A211" s="27"/>
      <c r="B211" s="174"/>
      <c r="C211" s="175"/>
      <c r="D211" s="176"/>
    </row>
    <row r="212" spans="1:4" ht="15.75">
      <c r="A212" s="27"/>
      <c r="B212" s="174"/>
      <c r="C212" s="175"/>
      <c r="D212" s="176"/>
    </row>
    <row r="213" spans="1:4" ht="15.75">
      <c r="A213" s="27"/>
      <c r="B213" s="174"/>
      <c r="C213" s="175"/>
      <c r="D213" s="176"/>
    </row>
    <row r="214" spans="1:4" ht="15.75">
      <c r="A214" s="27"/>
      <c r="B214" s="174"/>
      <c r="C214" s="175"/>
      <c r="D214" s="176"/>
    </row>
    <row r="215" spans="1:4" ht="15.75">
      <c r="A215" s="27"/>
      <c r="B215" s="174"/>
      <c r="C215" s="175"/>
      <c r="D215" s="176"/>
    </row>
    <row r="216" spans="1:4" ht="15.75">
      <c r="A216" s="27"/>
      <c r="B216" s="174"/>
      <c r="C216" s="175"/>
      <c r="D216" s="176"/>
    </row>
    <row r="217" spans="1:4" ht="15.75">
      <c r="A217" s="27"/>
      <c r="B217" s="174"/>
      <c r="C217" s="175"/>
      <c r="D217" s="176"/>
    </row>
    <row r="218" spans="1:4" ht="15.75">
      <c r="A218" s="27"/>
      <c r="B218" s="174"/>
      <c r="C218" s="175"/>
      <c r="D218" s="176"/>
    </row>
    <row r="219" spans="1:4" ht="15.75">
      <c r="A219" s="27"/>
      <c r="B219" s="174"/>
      <c r="C219" s="175"/>
      <c r="D219" s="176"/>
    </row>
    <row r="220" spans="1:2" ht="15.75">
      <c r="A220" s="27"/>
      <c r="B220" s="174"/>
    </row>
    <row r="221" ht="94.5" customHeight="1">
      <c r="A221" s="27"/>
    </row>
  </sheetData>
  <sheetProtection/>
  <autoFilter ref="K1:K221"/>
  <mergeCells count="11">
    <mergeCell ref="A1:D1"/>
    <mergeCell ref="A2:D2"/>
    <mergeCell ref="E1:L1"/>
    <mergeCell ref="E2:L2"/>
    <mergeCell ref="A200:D200"/>
    <mergeCell ref="A203:D203"/>
    <mergeCell ref="F199:L199"/>
    <mergeCell ref="F200:L200"/>
    <mergeCell ref="F203:L203"/>
    <mergeCell ref="A3:D3"/>
    <mergeCell ref="A4:L4"/>
  </mergeCells>
  <printOptions/>
  <pageMargins left="0.75" right="0" top="0.45" bottom="0.45" header="0.5" footer="0.5"/>
  <pageSetup horizontalDpi="600" verticalDpi="600" orientation="portrait" paperSize="9" r:id="rId2"/>
  <ignoredErrors>
    <ignoredError sqref="J6:J19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</dc:creator>
  <cp:keywords/>
  <dc:description/>
  <cp:lastModifiedBy>User</cp:lastModifiedBy>
  <cp:lastPrinted>2013-11-04T02:42:32Z</cp:lastPrinted>
  <dcterms:created xsi:type="dcterms:W3CDTF">1996-10-14T23:33:28Z</dcterms:created>
  <dcterms:modified xsi:type="dcterms:W3CDTF">2013-11-11T02:20:03Z</dcterms:modified>
  <cp:category/>
  <cp:version/>
  <cp:contentType/>
  <cp:contentStatus/>
</cp:coreProperties>
</file>